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w\Desktop\"/>
    </mc:Choice>
  </mc:AlternateContent>
  <xr:revisionPtr revIDLastSave="0" documentId="13_ncr:1_{466C7CC9-D235-43D3-A45C-B36676A631DD}" xr6:coauthVersionLast="47" xr6:coauthVersionMax="47" xr10:uidLastSave="{00000000-0000-0000-0000-000000000000}"/>
  <bookViews>
    <workbookView xWindow="-120" yWindow="-120" windowWidth="29040" windowHeight="17520" firstSheet="4" activeTab="4" xr2:uid="{70D63D05-6205-491C-A4AD-BE5AFD69EDF4}"/>
  </bookViews>
  <sheets>
    <sheet name="DS_INTERNAL_SNIP_STORAGE" sheetId="3" state="veryHidden" r:id="rId1"/>
    <sheet name="DS_INTERNAL_SETTINGS_STORAGE" sheetId="4" state="veryHidden" r:id="rId2"/>
    <sheet name="DS_INTERNAL_DOCGROUP_STORAGE" sheetId="5" state="veryHidden" r:id="rId3"/>
    <sheet name="DS_INTERNAL_DOCUMENT_STORAGE" sheetId="6" state="veryHidden" r:id="rId4"/>
    <sheet name="2024 TRS GASB 75 Medical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4" i="1" l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<sst xmlns="http://schemas.openxmlformats.org/spreadsheetml/2006/main" count="559" uniqueCount="283">
  <si>
    <t>Contributions</t>
  </si>
  <si>
    <t>Allocation Percentage</t>
  </si>
  <si>
    <t>Employer</t>
  </si>
  <si>
    <t>State</t>
  </si>
  <si>
    <t>Total</t>
  </si>
  <si>
    <t>Code</t>
  </si>
  <si>
    <t>Employer Type</t>
  </si>
  <si>
    <t>Eastern Kentucky University</t>
  </si>
  <si>
    <t>Kentucky State University</t>
  </si>
  <si>
    <t>Morehead State University</t>
  </si>
  <si>
    <t>Murray State University</t>
  </si>
  <si>
    <t>Western Kentucky University</t>
  </si>
  <si>
    <t>KCTCS Central Office - University</t>
  </si>
  <si>
    <t>Deferred Outflows of Resources</t>
  </si>
  <si>
    <t>Changes in</t>
  </si>
  <si>
    <t>Net Difference</t>
  </si>
  <si>
    <t>Proportion</t>
  </si>
  <si>
    <t>Between</t>
  </si>
  <si>
    <t>and Differences</t>
  </si>
  <si>
    <t>Projected</t>
  </si>
  <si>
    <t>Employer's</t>
  </si>
  <si>
    <t>State's</t>
  </si>
  <si>
    <t>Difference</t>
  </si>
  <si>
    <t>and Actual</t>
  </si>
  <si>
    <t>Proportionate</t>
  </si>
  <si>
    <t>Investment</t>
  </si>
  <si>
    <t>Deferred</t>
  </si>
  <si>
    <t>Share of</t>
  </si>
  <si>
    <t>Expected</t>
  </si>
  <si>
    <t>Earnings on</t>
  </si>
  <si>
    <t>and Proportionate</t>
  </si>
  <si>
    <t>Outflows</t>
  </si>
  <si>
    <t>Net OPEB</t>
  </si>
  <si>
    <t>Change of</t>
  </si>
  <si>
    <t>OPEB Plan</t>
  </si>
  <si>
    <t>of</t>
  </si>
  <si>
    <t>Liability</t>
  </si>
  <si>
    <t>Experience</t>
  </si>
  <si>
    <t>Assumptions</t>
  </si>
  <si>
    <t>Investments</t>
  </si>
  <si>
    <t>Resources</t>
  </si>
  <si>
    <t>Deferred Inflows of Resources</t>
  </si>
  <si>
    <t>OPEB Expense</t>
  </si>
  <si>
    <t>Expensed</t>
  </si>
  <si>
    <t>Amounts</t>
  </si>
  <si>
    <t>from Changes</t>
  </si>
  <si>
    <t>in Proportion</t>
  </si>
  <si>
    <t>Between Employer</t>
  </si>
  <si>
    <t>Net</t>
  </si>
  <si>
    <t xml:space="preserve"> </t>
  </si>
  <si>
    <t>Inflows</t>
  </si>
  <si>
    <t>OPEB</t>
  </si>
  <si>
    <t>Total OPEB</t>
  </si>
  <si>
    <t>Expense</t>
  </si>
  <si>
    <t>NOL Sensitivity</t>
  </si>
  <si>
    <t>Less 1% Trend</t>
  </si>
  <si>
    <t>Plus 1% Trend</t>
  </si>
  <si>
    <t>Less 1% (6.10%)</t>
  </si>
  <si>
    <t>Plus 1% (8.10%)</t>
  </si>
  <si>
    <t xml:space="preserve">Employer's </t>
  </si>
  <si>
    <t>Share of Net</t>
  </si>
  <si>
    <t>OPEB Liability</t>
  </si>
  <si>
    <t>Recognition of Existing Deferred Outflows (Inflows) of Resources for</t>
  </si>
  <si>
    <t>Future Plan Years Ending June 30,</t>
  </si>
  <si>
    <t>Thereafter</t>
  </si>
  <si>
    <t>University</t>
  </si>
  <si>
    <t>KY School Boards Association</t>
  </si>
  <si>
    <t>KY Education Association</t>
  </si>
  <si>
    <t>KY Academic Association</t>
  </si>
  <si>
    <t>Jefferson County Teachers' Association</t>
  </si>
  <si>
    <t>Technical Education District - Madisonville</t>
  </si>
  <si>
    <t>Technical Education District - Bowling Green</t>
  </si>
  <si>
    <t>Technical Education District - Elizabethtown</t>
  </si>
  <si>
    <t>Technical Education District - Frankfort</t>
  </si>
  <si>
    <t>Technical Education District - Hazard</t>
  </si>
  <si>
    <t>Adult Council on Post Secondary Education</t>
  </si>
  <si>
    <t>Office of Career and Technical Education</t>
  </si>
  <si>
    <t>Department for Vocational Rehabilitation</t>
  </si>
  <si>
    <t>School for the Blind</t>
  </si>
  <si>
    <t>School for the Deaf</t>
  </si>
  <si>
    <t>Department of Education</t>
  </si>
  <si>
    <t>KCTCS Central Office</t>
  </si>
  <si>
    <t>Department of Corrections</t>
  </si>
  <si>
    <t>Adair County Schools</t>
  </si>
  <si>
    <t>Allen County Schools</t>
  </si>
  <si>
    <t>Anderson County Schools</t>
  </si>
  <si>
    <t>Ballard County Schools</t>
  </si>
  <si>
    <t>Barren County Schools</t>
  </si>
  <si>
    <t>Bath County Schools</t>
  </si>
  <si>
    <t>Bell County Schools</t>
  </si>
  <si>
    <t>Boone County Schools</t>
  </si>
  <si>
    <t>Bourbon County Schools</t>
  </si>
  <si>
    <t>Boyd County Schools</t>
  </si>
  <si>
    <t>Boyle County Schools</t>
  </si>
  <si>
    <t>Bracken County Schools</t>
  </si>
  <si>
    <t>Breathitt County Schools</t>
  </si>
  <si>
    <t>Breckinridge County Schools</t>
  </si>
  <si>
    <t>Bullitt County Schools</t>
  </si>
  <si>
    <t>Butler County Schools</t>
  </si>
  <si>
    <t>Caldwell County Schools</t>
  </si>
  <si>
    <t>Calloway County Schools</t>
  </si>
  <si>
    <t>Campbell County Schools</t>
  </si>
  <si>
    <t>Carlisle County Schools</t>
  </si>
  <si>
    <t>Carroll County Schools</t>
  </si>
  <si>
    <t>Carter County Schools</t>
  </si>
  <si>
    <t>Casey County Schools</t>
  </si>
  <si>
    <t>Christian County Schools</t>
  </si>
  <si>
    <t>Clark County Schools</t>
  </si>
  <si>
    <t>Clay County Schools</t>
  </si>
  <si>
    <t>Clinton County Schools</t>
  </si>
  <si>
    <t>Crittenden County Schools</t>
  </si>
  <si>
    <t>Cumberland County Schools</t>
  </si>
  <si>
    <t>Local School District</t>
  </si>
  <si>
    <t>State Agency</t>
  </si>
  <si>
    <t>Other Employer</t>
  </si>
  <si>
    <t>Daviess County Schools</t>
  </si>
  <si>
    <t>Edmonson County Schools</t>
  </si>
  <si>
    <t>Elliott County Schools</t>
  </si>
  <si>
    <t>Estill County Schools</t>
  </si>
  <si>
    <t>Fayette County Schools</t>
  </si>
  <si>
    <t>Fleming County Schools</t>
  </si>
  <si>
    <t>Floyd County Schools</t>
  </si>
  <si>
    <t>Franklin County Schools</t>
  </si>
  <si>
    <t>Fulton County Schools</t>
  </si>
  <si>
    <t>Gallatin County Schools</t>
  </si>
  <si>
    <t>Garrard County Schools</t>
  </si>
  <si>
    <t>Grant County Schools</t>
  </si>
  <si>
    <t>Graves County Schools</t>
  </si>
  <si>
    <t>Grayson County Schools</t>
  </si>
  <si>
    <t>Green County Schools</t>
  </si>
  <si>
    <t>Greenup County Schools</t>
  </si>
  <si>
    <t>Hancock County Schools</t>
  </si>
  <si>
    <t>Hardin County Schools</t>
  </si>
  <si>
    <t>Harlan County Schools</t>
  </si>
  <si>
    <t>Harrison County Schools</t>
  </si>
  <si>
    <t>Hart County Schools</t>
  </si>
  <si>
    <t>Henderson County Schools</t>
  </si>
  <si>
    <t>Henry County Schools</t>
  </si>
  <si>
    <t>Hickman County Schools</t>
  </si>
  <si>
    <t>Hopkins County Schools</t>
  </si>
  <si>
    <t>Jackson County Schools</t>
  </si>
  <si>
    <t>Jefferson County Schools</t>
  </si>
  <si>
    <t>Jessamine County Schools</t>
  </si>
  <si>
    <t>Johnson County Schools</t>
  </si>
  <si>
    <t>Kenton County Schools</t>
  </si>
  <si>
    <t>Knott Counts Schools</t>
  </si>
  <si>
    <t>Knox County Schools</t>
  </si>
  <si>
    <t>Larue County Schools</t>
  </si>
  <si>
    <t>Laurel County Schools</t>
  </si>
  <si>
    <t>Lawrence County Schools</t>
  </si>
  <si>
    <t>Lee County Schools</t>
  </si>
  <si>
    <t>Leslie County Schools</t>
  </si>
  <si>
    <t>Letcher County Schools</t>
  </si>
  <si>
    <t>Lewis County Schools</t>
  </si>
  <si>
    <t>Lincoln County Schools</t>
  </si>
  <si>
    <t>Livingston County Schools</t>
  </si>
  <si>
    <t>Logan County Schools</t>
  </si>
  <si>
    <t>Lyon County Schools</t>
  </si>
  <si>
    <t>Madison County Schools</t>
  </si>
  <si>
    <t>Magoffin County Schools</t>
  </si>
  <si>
    <t>Marion County Schools</t>
  </si>
  <si>
    <t>Marshall County Schools</t>
  </si>
  <si>
    <t>Martin County Schools</t>
  </si>
  <si>
    <t>Mason County Schools</t>
  </si>
  <si>
    <t>McCracken County Schools</t>
  </si>
  <si>
    <t>McCreary County Schools</t>
  </si>
  <si>
    <t>McLean County Schools</t>
  </si>
  <si>
    <t>Meade County Schools</t>
  </si>
  <si>
    <t>Menifee County Schools</t>
  </si>
  <si>
    <t>Mercer County Schools</t>
  </si>
  <si>
    <t>Metcalf County Schools</t>
  </si>
  <si>
    <t>Monroe County Schools</t>
  </si>
  <si>
    <t>Montgomery County Schools</t>
  </si>
  <si>
    <t>Morgan County Schools</t>
  </si>
  <si>
    <t>Muhlenberg County Schools</t>
  </si>
  <si>
    <t>Nelson County Schools</t>
  </si>
  <si>
    <t>Nicholas County Schools</t>
  </si>
  <si>
    <t>Ohio County Schools</t>
  </si>
  <si>
    <t>Oldham County Schools</t>
  </si>
  <si>
    <t>Owen County Schools</t>
  </si>
  <si>
    <t>Owsley County Schools</t>
  </si>
  <si>
    <t>Pendleton County Schools</t>
  </si>
  <si>
    <t>Perry County Schools</t>
  </si>
  <si>
    <t>Pike County Schools</t>
  </si>
  <si>
    <t>Powell County Schools</t>
  </si>
  <si>
    <t>Pulaski County Schools</t>
  </si>
  <si>
    <t>Robertson County Schools</t>
  </si>
  <si>
    <t>Rockcastle County Schools</t>
  </si>
  <si>
    <t>Rowan County Schools</t>
  </si>
  <si>
    <t>Russell County Schools</t>
  </si>
  <si>
    <t>Scott County Schools</t>
  </si>
  <si>
    <t>Shelby County Schools</t>
  </si>
  <si>
    <t>Simpson County Schools</t>
  </si>
  <si>
    <t>Spencer County Schools</t>
  </si>
  <si>
    <t>Taylor County Schools</t>
  </si>
  <si>
    <t>Todd County Schools</t>
  </si>
  <si>
    <t>Trigg County Schools</t>
  </si>
  <si>
    <t>Trimble County Schools</t>
  </si>
  <si>
    <t>Union County Schools</t>
  </si>
  <si>
    <t>Warren County Schools</t>
  </si>
  <si>
    <t>Washington County Schools</t>
  </si>
  <si>
    <t>Wayne County Schools</t>
  </si>
  <si>
    <t>Webster County Schools</t>
  </si>
  <si>
    <t>Whitley County Schools</t>
  </si>
  <si>
    <t>Wolfe County Schools</t>
  </si>
  <si>
    <t>Woodford County Schools</t>
  </si>
  <si>
    <t>Anchorage City Schools</t>
  </si>
  <si>
    <t>Ashland City Schools</t>
  </si>
  <si>
    <t>Augusta City Schools</t>
  </si>
  <si>
    <t>Barbourville City Schools</t>
  </si>
  <si>
    <t>Bardstown City Schools</t>
  </si>
  <si>
    <t>Beechwood Independent Schools</t>
  </si>
  <si>
    <t>Bellevue City Schools</t>
  </si>
  <si>
    <t>Berea City Schools</t>
  </si>
  <si>
    <t>Bowling Green City Schools</t>
  </si>
  <si>
    <t>Burgin City Schools</t>
  </si>
  <si>
    <t>Campbellsville City Schools</t>
  </si>
  <si>
    <t>Caverna City Schools</t>
  </si>
  <si>
    <t>Cloverport City Schools</t>
  </si>
  <si>
    <t>Corbin City Schools</t>
  </si>
  <si>
    <t>Covington City Schools</t>
  </si>
  <si>
    <t>Danville City Schools</t>
  </si>
  <si>
    <t>Dawson Springs City Schools</t>
  </si>
  <si>
    <t>Dayton City Schools</t>
  </si>
  <si>
    <t>East Bernstadt City Schools</t>
  </si>
  <si>
    <t>Elizabethtown City Schools</t>
  </si>
  <si>
    <t>Eminence Independent Schools</t>
  </si>
  <si>
    <t>Erlanger-Elsmere City Schools</t>
  </si>
  <si>
    <t>Fairview Independent Schools</t>
  </si>
  <si>
    <t>Fort Thomas Independent Schools</t>
  </si>
  <si>
    <t>Frankfort City Schools</t>
  </si>
  <si>
    <t>Fulton City Schools</t>
  </si>
  <si>
    <t>Glasgow City Schools</t>
  </si>
  <si>
    <t>Harlan City Schools</t>
  </si>
  <si>
    <t>Hazard Independent Schools</t>
  </si>
  <si>
    <t>Jackson City Schools</t>
  </si>
  <si>
    <t>Jenkins City Schools</t>
  </si>
  <si>
    <t>Ludlow City Schools</t>
  </si>
  <si>
    <t>Mayfield City Schools</t>
  </si>
  <si>
    <t>Middlesboro City Schools</t>
  </si>
  <si>
    <t>Murray City Schools</t>
  </si>
  <si>
    <t>Newport City Schools</t>
  </si>
  <si>
    <t>Owensboro City Schools</t>
  </si>
  <si>
    <t>Paducah City Schools</t>
  </si>
  <si>
    <t>Paintsville City Schools</t>
  </si>
  <si>
    <t>Paris City Schools</t>
  </si>
  <si>
    <t>Pikeville City Schools</t>
  </si>
  <si>
    <t>Pineville City Schools</t>
  </si>
  <si>
    <t>Raceland City Schools</t>
  </si>
  <si>
    <t>Russell City Schools</t>
  </si>
  <si>
    <t>Russellville City Schools</t>
  </si>
  <si>
    <t>Science Hill City Schools</t>
  </si>
  <si>
    <t>Somerset City Schools</t>
  </si>
  <si>
    <t>Southgate City Schools</t>
  </si>
  <si>
    <t>Walton-Verona Independent Schools</t>
  </si>
  <si>
    <t>Williamsburg City Schools</t>
  </si>
  <si>
    <t>Williamstown City Schools</t>
  </si>
  <si>
    <t>Ohio Valley Educational Cooperative</t>
  </si>
  <si>
    <t>West Kentucky Educational Cooperative</t>
  </si>
  <si>
    <t>Southeast South-Central Educational Cooperative</t>
  </si>
  <si>
    <t>Green River Regional Educational Cooperative</t>
  </si>
  <si>
    <t>Central KY Special Education Cooperative</t>
  </si>
  <si>
    <t>KY Valley Educational Cooperative</t>
  </si>
  <si>
    <t>KY Educational Development Corporation</t>
  </si>
  <si>
    <t>Northern KY Cooperative for Educational Services</t>
  </si>
  <si>
    <t>As of the Measurement Date of June 30, 2024</t>
  </si>
  <si>
    <t>K04TQYDD7JAE0A3B1BFKHY934G9CE7A0D1N274V19SMCWXWD6FZG</t>
  </si>
  <si>
    <t>Adam Gordon</t>
  </si>
  <si>
    <t>Create</t>
  </si>
  <si>
    <t>236518b5-7348-4305-b0dc-661b1e7bf213</t>
  </si>
  <si>
    <t>{"id":"236518b5-7348-4305-b0dc-661b1e7bf213","type":1,"name":"workbookId","value":"6062a46b-b33c-474b-a8c1-a8221b968319"}</t>
  </si>
  <si>
    <t>1d37e200-ddc1-477e-982a-9ed5f1feee11</t>
  </si>
  <si>
    <t>{"id":"1d37e200-ddc1-477e-982a-9ed5f1feee11","type":0,"name":"dataSnipperSheetDeleted","value":"false"}</t>
  </si>
  <si>
    <t>17afa090-d302-4473-820c-dd427c0c8ecb</t>
  </si>
  <si>
    <t>{"id":"17afa090-d302-4473-820c-dd427c0c8ecb","type":0,"name":"embed-documents","value":"true"}</t>
  </si>
  <si>
    <t>795a94e1-6cdc-4b40-97c5-4474514c4eb0</t>
  </si>
  <si>
    <t>{"id":"795a94e1-6cdc-4b40-97c5-4474514c4eb0","type":0,"name":"table-snip-suggestions","value":"true"}</t>
  </si>
  <si>
    <t>f141665e-ac64-4a9f-b5a7-1d7495ae17a3</t>
  </si>
  <si>
    <t>{"id":"f141665e-ac64-4a9f-b5a7-1d7495ae17a3","type":1,"name":"migratedFssProjectId","value":""}</t>
  </si>
  <si>
    <t>Schedule A</t>
  </si>
  <si>
    <t>Schedule C - In Thousands $</t>
  </si>
  <si>
    <t>Schedule B - In Thousands $</t>
  </si>
  <si>
    <t>Schedule of Employer Allocations - Medicial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</si>
</sst>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%"/>
    <numFmt numFmtId="166" formatCode="[$-409]mmmm\ d\,\ 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2"/>
      <name val="Times New Roman"/>
      <family val="1"/>
    </font>
    <font>
      <sz val="12"/>
      <color theme="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98">
    <xf numFmtId="0" fontId="0" fillId="0" borderId="0" xfId="0"/>
    <xf numFmtId="44" fontId="4" fillId="0" borderId="0" xfId="3" applyNumberFormat="1" applyFont="1"/>
    <xf numFmtId="0" fontId="5" fillId="0" borderId="0" xfId="3" applyFont="1"/>
    <xf numFmtId="0" fontId="6" fillId="0" borderId="0" xfId="0" applyFont="1"/>
    <xf numFmtId="0" fontId="7" fillId="3" borderId="0" xfId="8" applyFont="1" applyFill="1"/>
    <xf numFmtId="0" fontId="8" fillId="3" borderId="0" xfId="0" applyFont="1" applyFill="1"/>
    <xf numFmtId="0" fontId="8" fillId="3" borderId="0" xfId="8" applyFont="1" applyFill="1"/>
    <xf numFmtId="44" fontId="5" fillId="0" borderId="0" xfId="3" applyNumberFormat="1" applyFont="1"/>
    <xf numFmtId="0" fontId="4" fillId="5" borderId="9" xfId="8" applyFont="1" applyFill="1" applyBorder="1"/>
    <xf numFmtId="0" fontId="4" fillId="5" borderId="0" xfId="8" applyFont="1" applyFill="1"/>
    <xf numFmtId="0" fontId="4" fillId="5" borderId="10" xfId="8" applyFont="1" applyFill="1" applyBorder="1"/>
    <xf numFmtId="0" fontId="7" fillId="3" borderId="9" xfId="8" applyFont="1" applyFill="1" applyBorder="1"/>
    <xf numFmtId="0" fontId="7" fillId="3" borderId="0" xfId="8" applyFont="1" applyFill="1" applyAlignment="1">
      <alignment horizontal="center"/>
    </xf>
    <xf numFmtId="0" fontId="7" fillId="3" borderId="10" xfId="8" applyFont="1" applyFill="1" applyBorder="1"/>
    <xf numFmtId="0" fontId="4" fillId="5" borderId="0" xfId="8" applyFont="1" applyFill="1" applyAlignment="1">
      <alignment horizontal="center"/>
    </xf>
    <xf numFmtId="166" fontId="7" fillId="3" borderId="0" xfId="8" applyNumberFormat="1" applyFont="1" applyFill="1"/>
    <xf numFmtId="0" fontId="4" fillId="5" borderId="9" xfId="8" applyFont="1" applyFill="1" applyBorder="1" applyAlignment="1">
      <alignment horizontal="center"/>
    </xf>
    <xf numFmtId="0" fontId="4" fillId="5" borderId="10" xfId="8" applyFont="1" applyFill="1" applyBorder="1" applyAlignment="1">
      <alignment horizontal="center"/>
    </xf>
    <xf numFmtId="0" fontId="7" fillId="3" borderId="6" xfId="8" applyFont="1" applyFill="1" applyBorder="1" applyAlignment="1">
      <alignment horizontal="center"/>
    </xf>
    <xf numFmtId="0" fontId="7" fillId="3" borderId="7" xfId="8" applyFont="1" applyFill="1" applyBorder="1" applyAlignment="1">
      <alignment horizontal="center"/>
    </xf>
    <xf numFmtId="0" fontId="7" fillId="3" borderId="8" xfId="8" applyFont="1" applyFill="1" applyBorder="1" applyAlignment="1">
      <alignment horizontal="center"/>
    </xf>
    <xf numFmtId="0" fontId="7" fillId="3" borderId="9" xfId="8" applyFont="1" applyFill="1" applyBorder="1" applyAlignment="1">
      <alignment horizontal="center"/>
    </xf>
    <xf numFmtId="0" fontId="7" fillId="3" borderId="10" xfId="8" applyFont="1" applyFill="1" applyBorder="1" applyAlignment="1">
      <alignment horizontal="center"/>
    </xf>
    <xf numFmtId="0" fontId="9" fillId="4" borderId="9" xfId="8" applyFont="1" applyFill="1" applyBorder="1" applyAlignment="1">
      <alignment horizontal="center"/>
    </xf>
    <xf numFmtId="0" fontId="9" fillId="4" borderId="0" xfId="8" applyFont="1" applyFill="1" applyAlignment="1">
      <alignment horizontal="center"/>
    </xf>
    <xf numFmtId="0" fontId="5" fillId="5" borderId="9" xfId="8" applyFont="1" applyFill="1" applyBorder="1"/>
    <xf numFmtId="0" fontId="5" fillId="5" borderId="0" xfId="8" applyFont="1" applyFill="1"/>
    <xf numFmtId="0" fontId="5" fillId="5" borderId="10" xfId="8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44" fontId="4" fillId="5" borderId="6" xfId="3" applyNumberFormat="1" applyFont="1" applyFill="1" applyBorder="1" applyAlignment="1">
      <alignment horizontal="center"/>
    </xf>
    <xf numFmtId="44" fontId="4" fillId="5" borderId="7" xfId="3" applyNumberFormat="1" applyFont="1" applyFill="1" applyBorder="1" applyAlignment="1">
      <alignment horizontal="center"/>
    </xf>
    <xf numFmtId="44" fontId="4" fillId="5" borderId="8" xfId="3" applyNumberFormat="1" applyFont="1" applyFill="1" applyBorder="1" applyAlignment="1">
      <alignment horizontal="center"/>
    </xf>
    <xf numFmtId="41" fontId="7" fillId="3" borderId="7" xfId="8" applyNumberFormat="1" applyFont="1" applyFill="1" applyBorder="1" applyAlignment="1">
      <alignment horizontal="center"/>
    </xf>
    <xf numFmtId="0" fontId="4" fillId="5" borderId="6" xfId="8" applyFont="1" applyFill="1" applyBorder="1" applyAlignment="1">
      <alignment horizontal="center"/>
    </xf>
    <xf numFmtId="0" fontId="4" fillId="5" borderId="7" xfId="8" applyFont="1" applyFill="1" applyBorder="1" applyAlignment="1">
      <alignment horizontal="center"/>
    </xf>
    <xf numFmtId="0" fontId="4" fillId="5" borderId="8" xfId="8" applyFont="1" applyFill="1" applyBorder="1" applyAlignment="1">
      <alignment horizontal="center"/>
    </xf>
    <xf numFmtId="0" fontId="9" fillId="4" borderId="6" xfId="8" applyFont="1" applyFill="1" applyBorder="1" applyAlignment="1">
      <alignment horizontal="center"/>
    </xf>
    <xf numFmtId="0" fontId="9" fillId="4" borderId="7" xfId="8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44" fontId="5" fillId="0" borderId="0" xfId="3" applyNumberFormat="1" applyFont="1" applyAlignment="1">
      <alignment horizontal="left"/>
    </xf>
    <xf numFmtId="164" fontId="5" fillId="0" borderId="9" xfId="1" applyNumberFormat="1" applyFont="1" applyFill="1" applyBorder="1"/>
    <xf numFmtId="164" fontId="5" fillId="0" borderId="0" xfId="1" applyNumberFormat="1" applyFont="1" applyFill="1"/>
    <xf numFmtId="164" fontId="6" fillId="0" borderId="0" xfId="1" applyNumberFormat="1" applyFont="1" applyFill="1"/>
    <xf numFmtId="165" fontId="5" fillId="0" borderId="9" xfId="2" applyNumberFormat="1" applyFont="1" applyFill="1" applyBorder="1" applyAlignment="1">
      <alignment horizontal="right" indent="1"/>
    </xf>
    <xf numFmtId="165" fontId="5" fillId="0" borderId="0" xfId="2" applyNumberFormat="1" applyFont="1" applyFill="1" applyBorder="1" applyAlignment="1">
      <alignment horizontal="right" indent="1"/>
    </xf>
    <xf numFmtId="165" fontId="6" fillId="0" borderId="0" xfId="0" applyNumberFormat="1" applyFont="1"/>
    <xf numFmtId="164" fontId="5" fillId="0" borderId="0" xfId="1" applyNumberFormat="1" applyFont="1" applyFill="1" applyAlignment="1">
      <alignment horizontal="center"/>
    </xf>
    <xf numFmtId="164" fontId="6" fillId="0" borderId="9" xfId="1" applyNumberFormat="1" applyFont="1" applyFill="1" applyBorder="1"/>
    <xf numFmtId="164" fontId="5" fillId="0" borderId="9" xfId="1" applyNumberFormat="1" applyFont="1" applyFill="1" applyBorder="1" applyAlignment="1">
      <alignment horizontal="right" indent="1"/>
    </xf>
    <xf numFmtId="164" fontId="5" fillId="0" borderId="0" xfId="1" applyNumberFormat="1" applyFont="1" applyFill="1" applyAlignment="1">
      <alignment horizontal="right" indent="1"/>
    </xf>
    <xf numFmtId="164" fontId="5" fillId="0" borderId="10" xfId="1" applyNumberFormat="1" applyFont="1" applyFill="1" applyBorder="1" applyAlignment="1">
      <alignment horizontal="right" indent="1"/>
    </xf>
    <xf numFmtId="0" fontId="5" fillId="0" borderId="6" xfId="3" applyFont="1" applyBorder="1" applyAlignment="1">
      <alignment horizontal="center"/>
    </xf>
    <xf numFmtId="44" fontId="5" fillId="0" borderId="7" xfId="3" applyNumberFormat="1" applyFont="1" applyBorder="1" applyAlignment="1">
      <alignment horizontal="left"/>
    </xf>
    <xf numFmtId="0" fontId="6" fillId="0" borderId="7" xfId="0" applyFont="1" applyBorder="1"/>
    <xf numFmtId="164" fontId="5" fillId="0" borderId="6" xfId="1" applyNumberFormat="1" applyFont="1" applyFill="1" applyBorder="1"/>
    <xf numFmtId="164" fontId="5" fillId="0" borderId="7" xfId="1" applyNumberFormat="1" applyFont="1" applyFill="1" applyBorder="1"/>
    <xf numFmtId="164" fontId="6" fillId="0" borderId="7" xfId="1" applyNumberFormat="1" applyFont="1" applyFill="1" applyBorder="1"/>
    <xf numFmtId="165" fontId="5" fillId="0" borderId="6" xfId="2" applyNumberFormat="1" applyFont="1" applyFill="1" applyBorder="1" applyAlignment="1">
      <alignment horizontal="right" indent="1"/>
    </xf>
    <xf numFmtId="165" fontId="5" fillId="0" borderId="7" xfId="2" applyNumberFormat="1" applyFont="1" applyFill="1" applyBorder="1" applyAlignment="1">
      <alignment horizontal="right" indent="1"/>
    </xf>
    <xf numFmtId="165" fontId="6" fillId="0" borderId="7" xfId="0" applyNumberFormat="1" applyFont="1" applyBorder="1"/>
    <xf numFmtId="164" fontId="5" fillId="0" borderId="7" xfId="1" applyNumberFormat="1" applyFont="1" applyFill="1" applyBorder="1" applyAlignment="1">
      <alignment horizontal="center"/>
    </xf>
    <xf numFmtId="164" fontId="6" fillId="0" borderId="6" xfId="1" applyNumberFormat="1" applyFont="1" applyFill="1" applyBorder="1"/>
    <xf numFmtId="164" fontId="5" fillId="0" borderId="6" xfId="1" applyNumberFormat="1" applyFont="1" applyFill="1" applyBorder="1" applyAlignment="1">
      <alignment horizontal="right" indent="1"/>
    </xf>
    <xf numFmtId="164" fontId="5" fillId="0" borderId="7" xfId="1" applyNumberFormat="1" applyFont="1" applyFill="1" applyBorder="1" applyAlignment="1">
      <alignment horizontal="right" indent="1"/>
    </xf>
    <xf numFmtId="164" fontId="5" fillId="0" borderId="8" xfId="1" applyNumberFormat="1" applyFont="1" applyFill="1" applyBorder="1" applyAlignment="1">
      <alignment horizontal="right" indent="1"/>
    </xf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 indent="1"/>
    </xf>
    <xf numFmtId="0" fontId="5" fillId="0" borderId="0" xfId="3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7" borderId="0" xfId="1" applyNumberFormat="1" applyFont="1" applyFill="1" applyAlignment="1">
      <alignment horizontal="center"/>
    </xf>
    <xf numFmtId="0" fontId="5" fillId="6" borderId="0" xfId="8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7" fillId="3" borderId="3" xfId="8" applyFont="1" applyFill="1" applyBorder="1" applyAlignment="1">
      <alignment horizontal="center"/>
    </xf>
    <xf numFmtId="0" fontId="7" fillId="3" borderId="4" xfId="8" applyFont="1" applyFill="1" applyBorder="1" applyAlignment="1">
      <alignment horizontal="center"/>
    </xf>
    <xf numFmtId="0" fontId="7" fillId="3" borderId="5" xfId="8" applyFont="1" applyFill="1" applyBorder="1" applyAlignment="1">
      <alignment horizontal="center"/>
    </xf>
    <xf numFmtId="0" fontId="9" fillId="4" borderId="1" xfId="8" applyFont="1" applyFill="1" applyBorder="1" applyAlignment="1">
      <alignment horizontal="center" vertical="center"/>
    </xf>
    <xf numFmtId="0" fontId="9" fillId="4" borderId="2" xfId="8" applyFont="1" applyFill="1" applyBorder="1" applyAlignment="1">
      <alignment horizontal="center" vertical="center"/>
    </xf>
    <xf numFmtId="0" fontId="9" fillId="4" borderId="11" xfId="8" applyFont="1" applyFill="1" applyBorder="1" applyAlignment="1">
      <alignment horizontal="center" vertical="center"/>
    </xf>
    <xf numFmtId="0" fontId="9" fillId="4" borderId="6" xfId="8" applyFont="1" applyFill="1" applyBorder="1" applyAlignment="1">
      <alignment horizontal="center" vertical="center"/>
    </xf>
    <xf numFmtId="0" fontId="9" fillId="4" borderId="7" xfId="8" applyFont="1" applyFill="1" applyBorder="1" applyAlignment="1">
      <alignment horizontal="center" vertical="center"/>
    </xf>
    <xf numFmtId="0" fontId="9" fillId="4" borderId="8" xfId="8" applyFont="1" applyFill="1" applyBorder="1" applyAlignment="1">
      <alignment horizontal="center" vertical="center"/>
    </xf>
    <xf numFmtId="0" fontId="7" fillId="3" borderId="1" xfId="8" applyFont="1" applyFill="1" applyBorder="1" applyAlignment="1">
      <alignment horizontal="center"/>
    </xf>
    <xf numFmtId="0" fontId="7" fillId="3" borderId="2" xfId="8" applyFont="1" applyFill="1" applyBorder="1" applyAlignment="1">
      <alignment horizontal="center"/>
    </xf>
    <xf numFmtId="0" fontId="7" fillId="3" borderId="11" xfId="8" applyFont="1" applyFill="1" applyBorder="1" applyAlignment="1">
      <alignment horizontal="center"/>
    </xf>
    <xf numFmtId="0" fontId="7" fillId="3" borderId="6" xfId="8" applyFont="1" applyFill="1" applyBorder="1" applyAlignment="1">
      <alignment horizontal="center"/>
    </xf>
    <xf numFmtId="0" fontId="7" fillId="3" borderId="7" xfId="8" applyFont="1" applyFill="1" applyBorder="1" applyAlignment="1">
      <alignment horizontal="center"/>
    </xf>
    <xf numFmtId="0" fontId="7" fillId="3" borderId="8" xfId="8" applyFont="1" applyFill="1" applyBorder="1" applyAlignment="1">
      <alignment horizontal="center"/>
    </xf>
    <xf numFmtId="44" fontId="7" fillId="3" borderId="3" xfId="3" applyNumberFormat="1" applyFont="1" applyFill="1" applyBorder="1" applyAlignment="1">
      <alignment horizontal="center"/>
    </xf>
    <xf numFmtId="44" fontId="7" fillId="3" borderId="4" xfId="3" applyNumberFormat="1" applyFont="1" applyFill="1" applyBorder="1" applyAlignment="1">
      <alignment horizontal="center"/>
    </xf>
    <xf numFmtId="44" fontId="7" fillId="3" borderId="5" xfId="3" applyNumberFormat="1" applyFont="1" applyFill="1" applyBorder="1" applyAlignment="1">
      <alignment horizontal="center"/>
    </xf>
    <xf numFmtId="166" fontId="7" fillId="3" borderId="6" xfId="8" applyNumberFormat="1" applyFont="1" applyFill="1" applyBorder="1" applyAlignment="1">
      <alignment horizontal="center"/>
    </xf>
    <xf numFmtId="166" fontId="7" fillId="3" borderId="7" xfId="8" applyNumberFormat="1" applyFont="1" applyFill="1" applyBorder="1" applyAlignment="1">
      <alignment horizontal="center"/>
    </xf>
    <xf numFmtId="0" fontId="4" fillId="5" borderId="3" xfId="8" applyFont="1" applyFill="1" applyBorder="1" applyAlignment="1">
      <alignment horizontal="center"/>
    </xf>
    <xf numFmtId="0" fontId="4" fillId="5" borderId="4" xfId="8" applyFont="1" applyFill="1" applyBorder="1" applyAlignment="1">
      <alignment horizontal="center"/>
    </xf>
    <xf numFmtId="0" fontId="4" fillId="5" borderId="5" xfId="8" applyFont="1" applyFill="1" applyBorder="1" applyAlignment="1">
      <alignment horizontal="center"/>
    </xf>
  </cellXfs>
  <cellStyles count="9">
    <cellStyle name="Comma" xfId="1" builtinId="3"/>
    <cellStyle name="Comma 2 2" xfId="5" xr:uid="{D0C92BB2-772E-4D64-B5EE-1DEE6705EBD8}"/>
    <cellStyle name="Currency 2" xfId="7" xr:uid="{3CC3DE08-E6F5-45BF-B675-91C4B37B35BB}"/>
    <cellStyle name="Normal" xfId="0" builtinId="0"/>
    <cellStyle name="Normal 2 2" xfId="8" xr:uid="{C2E488D5-D22A-4782-811E-8029723FBA09}"/>
    <cellStyle name="Normal 5 3" xfId="3" xr:uid="{4AAA92DA-4F8E-40C1-8DB6-E56221261666}"/>
    <cellStyle name="Normal 8" xfId="4" xr:uid="{A9B17D03-66C3-40A5-A422-737CBF3CB1A8}"/>
    <cellStyle name="Percent" xfId="2" builtinId="5"/>
    <cellStyle name="Percent 2 2" xfId="6" xr:uid="{FD633456-C0EF-468D-94DC-059EE530EA1A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5C76-8BE5-4F3A-83CD-19C4ADAAAB8F}">
  <dimension ref="A1:D1"/>
  <sheetViews>
    <sheetView workbookViewId="0"/>
  </sheetViews>
  <sheetFormatPr defaultRowHeight="15" x14ac:dyDescent="0.25"/>
  <sheetData>
    <row r="1" spans="1:4" x14ac:dyDescent="0.25">
      <c r="A1">
        <v>1749575931071</v>
      </c>
      <c r="B1" t="s">
        <v>266</v>
      </c>
      <c r="C1" t="s">
        <v>267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49D4-DDB5-4886-A974-6E6E289F2954}">
  <dimension ref="A1:D6"/>
  <sheetViews>
    <sheetView workbookViewId="0"/>
  </sheetViews>
  <sheetFormatPr defaultRowHeight="15" x14ac:dyDescent="0.25"/>
  <sheetData>
    <row r="1" spans="1:4" x14ac:dyDescent="0.25">
      <c r="A1">
        <v>1749575931226</v>
      </c>
      <c r="B1" t="s">
        <v>266</v>
      </c>
      <c r="C1" t="s">
        <v>267</v>
      </c>
      <c r="D1">
        <v>5</v>
      </c>
    </row>
    <row r="2" spans="1:4" x14ac:dyDescent="0.25">
      <c r="A2">
        <v>1749575931249</v>
      </c>
      <c r="B2" t="s">
        <v>268</v>
      </c>
      <c r="C2" t="s">
        <v>269</v>
      </c>
      <c r="D2" t="s">
        <v>270</v>
      </c>
    </row>
    <row r="3" spans="1:4" x14ac:dyDescent="0.25">
      <c r="A3">
        <v>1749575931256</v>
      </c>
      <c r="B3" t="s">
        <v>268</v>
      </c>
      <c r="C3" t="s">
        <v>271</v>
      </c>
      <c r="D3" t="s">
        <v>272</v>
      </c>
    </row>
    <row r="4" spans="1:4" x14ac:dyDescent="0.25">
      <c r="A4">
        <v>1749575931256</v>
      </c>
      <c r="B4" t="s">
        <v>268</v>
      </c>
      <c r="C4" t="s">
        <v>273</v>
      </c>
      <c r="D4" t="s">
        <v>274</v>
      </c>
    </row>
    <row r="5" spans="1:4" x14ac:dyDescent="0.25">
      <c r="A5">
        <v>1749575931256</v>
      </c>
      <c r="B5" t="s">
        <v>268</v>
      </c>
      <c r="C5" t="s">
        <v>275</v>
      </c>
      <c r="D5" t="s">
        <v>276</v>
      </c>
    </row>
    <row r="6" spans="1:4" x14ac:dyDescent="0.25">
      <c r="A6">
        <v>1749575931256</v>
      </c>
      <c r="B6" t="s">
        <v>268</v>
      </c>
      <c r="C6" t="s">
        <v>277</v>
      </c>
      <c r="D6" t="s">
        <v>278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ADB0-D88C-43AB-BE58-9FF2C41179BB}">
  <dimension ref="A1:D1"/>
  <sheetViews>
    <sheetView workbookViewId="0"/>
  </sheetViews>
  <sheetFormatPr defaultRowHeight="15" x14ac:dyDescent="0.25"/>
  <sheetData>
    <row r="1" spans="1:4" x14ac:dyDescent="0.25">
      <c r="A1">
        <v>1749575931236</v>
      </c>
      <c r="B1" t="s">
        <v>266</v>
      </c>
      <c r="C1" t="s">
        <v>267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3286-04C3-4BC1-9CA9-CF29985FE8CD}">
  <dimension ref="A1:D1"/>
  <sheetViews>
    <sheetView workbookViewId="0"/>
  </sheetViews>
  <sheetFormatPr defaultRowHeight="15" x14ac:dyDescent="0.25"/>
  <sheetData>
    <row r="1" spans="1:4" x14ac:dyDescent="0.25">
      <c r="A1">
        <v>1749575931246</v>
      </c>
      <c r="B1" t="s">
        <v>266</v>
      </c>
      <c r="C1" t="s">
        <v>267</v>
      </c>
      <c r="D1">
        <v>0</v>
      </c>
    </row>
  </sheetData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52D2-115A-47E5-884C-06B93E93B833}">
  <dimension ref="A1:AI214"/>
  <sheetViews>
    <sheetView tabSelected="1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8" sqref="D8"/>
    </sheetView>
  </sheetViews>
  <sheetFormatPr defaultColWidth="8.85546875" defaultRowHeight="15.75" x14ac:dyDescent="0.25"/>
  <cols>
    <col min="1" max="1" width="9.42578125" style="3" bestFit="1" customWidth="1"/>
    <col min="2" max="2" width="48.7109375" style="3" bestFit="1" customWidth="1"/>
    <col min="3" max="3" width="18.5703125" style="3" bestFit="1" customWidth="1"/>
    <col min="4" max="6" width="15.28515625" style="3" bestFit="1" customWidth="1"/>
    <col min="7" max="7" width="13.42578125" style="3" bestFit="1" customWidth="1"/>
    <col min="8" max="8" width="12.7109375" style="3" bestFit="1" customWidth="1"/>
    <col min="9" max="9" width="12.28515625" style="3" bestFit="1" customWidth="1"/>
    <col min="10" max="11" width="13.85546875" style="3" bestFit="1" customWidth="1"/>
    <col min="12" max="12" width="12.42578125" style="3" bestFit="1" customWidth="1"/>
    <col min="13" max="13" width="11.42578125" style="3" bestFit="1" customWidth="1"/>
    <col min="14" max="14" width="13" style="3" bestFit="1" customWidth="1"/>
    <col min="15" max="15" width="14.7109375" style="3" bestFit="1" customWidth="1"/>
    <col min="16" max="16" width="17.5703125" style="3" bestFit="1" customWidth="1"/>
    <col min="17" max="17" width="12.42578125" style="3" bestFit="1" customWidth="1"/>
    <col min="18" max="18" width="11.42578125" style="3" bestFit="1" customWidth="1"/>
    <col min="19" max="19" width="13" style="3" bestFit="1" customWidth="1"/>
    <col min="20" max="20" width="14.7109375" style="3" bestFit="1" customWidth="1"/>
    <col min="21" max="21" width="17.5703125" style="3" bestFit="1" customWidth="1"/>
    <col min="22" max="22" width="12.42578125" style="3" bestFit="1" customWidth="1"/>
    <col min="23" max="23" width="10.85546875" style="3" bestFit="1" customWidth="1"/>
    <col min="24" max="24" width="18.28515625" style="3" bestFit="1" customWidth="1"/>
    <col min="25" max="25" width="11.140625" style="3" bestFit="1" customWidth="1"/>
    <col min="26" max="26" width="14.140625" style="3" bestFit="1" customWidth="1"/>
    <col min="27" max="27" width="13.85546875" style="3" bestFit="1" customWidth="1"/>
    <col min="28" max="28" width="15.5703125" style="3" bestFit="1" customWidth="1"/>
    <col min="29" max="29" width="15.28515625" style="3" bestFit="1" customWidth="1"/>
    <col min="30" max="34" width="10.5703125" style="3" customWidth="1"/>
    <col min="35" max="35" width="11.28515625" style="3" bestFit="1" customWidth="1"/>
    <col min="36" max="16384" width="8.85546875" style="3"/>
  </cols>
  <sheetData>
    <row r="1" spans="1:35" x14ac:dyDescent="0.25">
      <c r="A1" s="1" t="s">
        <v>282</v>
      </c>
      <c r="B1" s="2"/>
      <c r="D1" s="72" t="s">
        <v>279</v>
      </c>
      <c r="E1" s="72"/>
      <c r="F1" s="72"/>
      <c r="G1" s="72"/>
      <c r="H1" s="72"/>
      <c r="I1" s="72"/>
      <c r="J1" s="73" t="s">
        <v>281</v>
      </c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 t="s">
        <v>280</v>
      </c>
      <c r="AA1" s="74"/>
      <c r="AB1" s="74"/>
      <c r="AC1" s="74"/>
      <c r="AD1" s="74"/>
      <c r="AE1" s="74"/>
      <c r="AF1" s="74"/>
      <c r="AG1" s="74"/>
      <c r="AH1" s="74"/>
      <c r="AI1" s="74"/>
    </row>
    <row r="2" spans="1:35" x14ac:dyDescent="0.25">
      <c r="A2" s="7" t="s">
        <v>265</v>
      </c>
      <c r="B2" s="2"/>
      <c r="J2" s="93">
        <v>45473</v>
      </c>
      <c r="K2" s="94"/>
      <c r="L2" s="94"/>
      <c r="M2" s="95" t="s">
        <v>13</v>
      </c>
      <c r="N2" s="96"/>
      <c r="O2" s="96"/>
      <c r="P2" s="96"/>
      <c r="Q2" s="97"/>
      <c r="R2" s="95" t="s">
        <v>41</v>
      </c>
      <c r="S2" s="96"/>
      <c r="T2" s="96"/>
      <c r="U2" s="96"/>
      <c r="V2" s="97"/>
      <c r="W2" s="75" t="s">
        <v>42</v>
      </c>
      <c r="X2" s="76"/>
      <c r="Y2" s="77"/>
    </row>
    <row r="3" spans="1:35" x14ac:dyDescent="0.25">
      <c r="J3" s="4"/>
      <c r="K3" s="4"/>
      <c r="L3" s="4"/>
      <c r="M3" s="8"/>
      <c r="N3" s="9"/>
      <c r="O3" s="9"/>
      <c r="P3" s="9"/>
      <c r="Q3" s="10"/>
      <c r="R3" s="8"/>
      <c r="S3" s="9"/>
      <c r="T3" s="9"/>
      <c r="U3" s="9"/>
      <c r="V3" s="10"/>
      <c r="W3" s="11"/>
      <c r="X3" s="12" t="s">
        <v>43</v>
      </c>
      <c r="Y3" s="13"/>
    </row>
    <row r="4" spans="1:35" x14ac:dyDescent="0.25">
      <c r="J4" s="4"/>
      <c r="K4" s="4"/>
      <c r="L4" s="4"/>
      <c r="M4" s="8"/>
      <c r="N4" s="9"/>
      <c r="O4" s="9"/>
      <c r="P4" s="14" t="s">
        <v>14</v>
      </c>
      <c r="Q4" s="10"/>
      <c r="R4" s="8"/>
      <c r="S4" s="9"/>
      <c r="T4" s="9"/>
      <c r="U4" s="14" t="s">
        <v>14</v>
      </c>
      <c r="V4" s="10"/>
      <c r="W4" s="11"/>
      <c r="X4" s="12" t="s">
        <v>44</v>
      </c>
      <c r="Y4" s="13"/>
    </row>
    <row r="5" spans="1:35" x14ac:dyDescent="0.25">
      <c r="J5" s="5"/>
      <c r="K5" s="15"/>
      <c r="L5" s="15"/>
      <c r="M5" s="16"/>
      <c r="N5" s="14"/>
      <c r="O5" s="14" t="s">
        <v>15</v>
      </c>
      <c r="P5" s="14" t="s">
        <v>16</v>
      </c>
      <c r="Q5" s="17"/>
      <c r="R5" s="16"/>
      <c r="S5" s="14"/>
      <c r="T5" s="14" t="s">
        <v>15</v>
      </c>
      <c r="U5" s="14" t="s">
        <v>16</v>
      </c>
      <c r="V5" s="17"/>
      <c r="W5" s="11"/>
      <c r="X5" s="12" t="s">
        <v>45</v>
      </c>
      <c r="Y5" s="13"/>
    </row>
    <row r="6" spans="1:35" x14ac:dyDescent="0.25">
      <c r="J6" s="15"/>
      <c r="K6" s="15"/>
      <c r="L6" s="15"/>
      <c r="M6" s="16"/>
      <c r="N6" s="14"/>
      <c r="O6" s="14" t="s">
        <v>17</v>
      </c>
      <c r="P6" s="14" t="s">
        <v>18</v>
      </c>
      <c r="Q6" s="17"/>
      <c r="R6" s="16"/>
      <c r="S6" s="14"/>
      <c r="T6" s="14" t="s">
        <v>17</v>
      </c>
      <c r="U6" s="14" t="s">
        <v>18</v>
      </c>
      <c r="V6" s="17"/>
      <c r="W6" s="11"/>
      <c r="X6" s="12" t="s">
        <v>46</v>
      </c>
      <c r="Y6" s="13"/>
      <c r="Z6" s="78" t="s">
        <v>54</v>
      </c>
      <c r="AA6" s="79"/>
      <c r="AB6" s="79"/>
      <c r="AC6" s="80"/>
      <c r="AD6" s="84" t="s">
        <v>62</v>
      </c>
      <c r="AE6" s="85"/>
      <c r="AF6" s="85"/>
      <c r="AG6" s="85"/>
      <c r="AH6" s="85"/>
      <c r="AI6" s="86"/>
    </row>
    <row r="7" spans="1:35" x14ac:dyDescent="0.25">
      <c r="J7" s="6"/>
      <c r="K7" s="6"/>
      <c r="L7" s="6"/>
      <c r="M7" s="16"/>
      <c r="N7" s="14"/>
      <c r="O7" s="14" t="s">
        <v>19</v>
      </c>
      <c r="P7" s="14" t="s">
        <v>17</v>
      </c>
      <c r="Q7" s="17"/>
      <c r="R7" s="16"/>
      <c r="S7" s="14"/>
      <c r="T7" s="14" t="s">
        <v>19</v>
      </c>
      <c r="U7" s="14" t="s">
        <v>17</v>
      </c>
      <c r="V7" s="17"/>
      <c r="W7" s="11"/>
      <c r="X7" s="12" t="s">
        <v>18</v>
      </c>
      <c r="Y7" s="13"/>
      <c r="Z7" s="81"/>
      <c r="AA7" s="82"/>
      <c r="AB7" s="82"/>
      <c r="AC7" s="83"/>
      <c r="AD7" s="87" t="s">
        <v>63</v>
      </c>
      <c r="AE7" s="88"/>
      <c r="AF7" s="88"/>
      <c r="AG7" s="88"/>
      <c r="AH7" s="88"/>
      <c r="AI7" s="89"/>
    </row>
    <row r="8" spans="1:35" x14ac:dyDescent="0.25">
      <c r="J8" s="12" t="s">
        <v>20</v>
      </c>
      <c r="K8" s="12" t="s">
        <v>21</v>
      </c>
      <c r="L8" s="4"/>
      <c r="M8" s="16" t="s">
        <v>22</v>
      </c>
      <c r="N8" s="14"/>
      <c r="O8" s="14" t="s">
        <v>23</v>
      </c>
      <c r="P8" s="14" t="s">
        <v>2</v>
      </c>
      <c r="Q8" s="17" t="s">
        <v>4</v>
      </c>
      <c r="R8" s="16" t="s">
        <v>22</v>
      </c>
      <c r="S8" s="14"/>
      <c r="T8" s="14" t="s">
        <v>23</v>
      </c>
      <c r="U8" s="14" t="s">
        <v>2</v>
      </c>
      <c r="V8" s="17" t="s">
        <v>4</v>
      </c>
      <c r="W8" s="21"/>
      <c r="X8" s="12" t="s">
        <v>47</v>
      </c>
      <c r="Y8" s="22"/>
      <c r="Z8" s="23" t="s">
        <v>55</v>
      </c>
      <c r="AA8" s="24" t="s">
        <v>56</v>
      </c>
      <c r="AB8" s="24" t="s">
        <v>57</v>
      </c>
      <c r="AC8" s="24" t="s">
        <v>58</v>
      </c>
      <c r="AD8" s="8"/>
      <c r="AE8" s="9"/>
      <c r="AF8" s="9"/>
      <c r="AG8" s="9"/>
      <c r="AH8" s="9"/>
      <c r="AI8" s="10"/>
    </row>
    <row r="9" spans="1:35" x14ac:dyDescent="0.25">
      <c r="J9" s="12" t="s">
        <v>24</v>
      </c>
      <c r="K9" s="12" t="s">
        <v>24</v>
      </c>
      <c r="L9" s="4"/>
      <c r="M9" s="16" t="s">
        <v>17</v>
      </c>
      <c r="N9" s="14"/>
      <c r="O9" s="14" t="s">
        <v>25</v>
      </c>
      <c r="P9" s="14" t="s">
        <v>0</v>
      </c>
      <c r="Q9" s="17" t="s">
        <v>26</v>
      </c>
      <c r="R9" s="16" t="s">
        <v>17</v>
      </c>
      <c r="S9" s="14"/>
      <c r="T9" s="14" t="s">
        <v>25</v>
      </c>
      <c r="U9" s="14" t="s">
        <v>0</v>
      </c>
      <c r="V9" s="17" t="s">
        <v>26</v>
      </c>
      <c r="W9" s="21" t="s">
        <v>48</v>
      </c>
      <c r="X9" s="12" t="s">
        <v>0</v>
      </c>
      <c r="Y9" s="22" t="s">
        <v>49</v>
      </c>
      <c r="Z9" s="23" t="s">
        <v>59</v>
      </c>
      <c r="AA9" s="24" t="s">
        <v>59</v>
      </c>
      <c r="AB9" s="24" t="s">
        <v>59</v>
      </c>
      <c r="AC9" s="24" t="s">
        <v>59</v>
      </c>
      <c r="AD9" s="8"/>
      <c r="AE9" s="9"/>
      <c r="AF9" s="9"/>
      <c r="AG9" s="9"/>
      <c r="AH9" s="9"/>
      <c r="AI9" s="10"/>
    </row>
    <row r="10" spans="1:35" x14ac:dyDescent="0.25">
      <c r="J10" s="12" t="s">
        <v>27</v>
      </c>
      <c r="K10" s="12" t="s">
        <v>27</v>
      </c>
      <c r="L10" s="12" t="s">
        <v>4</v>
      </c>
      <c r="M10" s="16" t="s">
        <v>28</v>
      </c>
      <c r="N10" s="14"/>
      <c r="O10" s="14" t="s">
        <v>29</v>
      </c>
      <c r="P10" s="14" t="s">
        <v>30</v>
      </c>
      <c r="Q10" s="17" t="s">
        <v>31</v>
      </c>
      <c r="R10" s="16" t="s">
        <v>28</v>
      </c>
      <c r="S10" s="14"/>
      <c r="T10" s="14" t="s">
        <v>29</v>
      </c>
      <c r="U10" s="14" t="s">
        <v>30</v>
      </c>
      <c r="V10" s="17" t="s">
        <v>50</v>
      </c>
      <c r="W10" s="21" t="s">
        <v>2</v>
      </c>
      <c r="X10" s="12" t="s">
        <v>30</v>
      </c>
      <c r="Y10" s="22" t="s">
        <v>49</v>
      </c>
      <c r="Z10" s="23" t="s">
        <v>24</v>
      </c>
      <c r="AA10" s="24" t="s">
        <v>24</v>
      </c>
      <c r="AB10" s="24" t="s">
        <v>24</v>
      </c>
      <c r="AC10" s="24" t="s">
        <v>24</v>
      </c>
      <c r="AD10" s="25"/>
      <c r="AE10" s="26"/>
      <c r="AF10" s="26"/>
      <c r="AG10" s="26"/>
      <c r="AH10" s="26"/>
      <c r="AI10" s="27"/>
    </row>
    <row r="11" spans="1:35" x14ac:dyDescent="0.25">
      <c r="D11" s="90" t="s">
        <v>0</v>
      </c>
      <c r="E11" s="91"/>
      <c r="F11" s="92"/>
      <c r="G11" s="90" t="s">
        <v>1</v>
      </c>
      <c r="H11" s="91"/>
      <c r="I11" s="92"/>
      <c r="J11" s="12" t="s">
        <v>32</v>
      </c>
      <c r="K11" s="12" t="s">
        <v>32</v>
      </c>
      <c r="L11" s="12" t="s">
        <v>32</v>
      </c>
      <c r="M11" s="16" t="s">
        <v>23</v>
      </c>
      <c r="N11" s="14" t="s">
        <v>33</v>
      </c>
      <c r="O11" s="14" t="s">
        <v>34</v>
      </c>
      <c r="P11" s="14" t="s">
        <v>27</v>
      </c>
      <c r="Q11" s="17" t="s">
        <v>35</v>
      </c>
      <c r="R11" s="16" t="s">
        <v>23</v>
      </c>
      <c r="S11" s="14" t="s">
        <v>33</v>
      </c>
      <c r="T11" s="14" t="s">
        <v>34</v>
      </c>
      <c r="U11" s="14" t="s">
        <v>27</v>
      </c>
      <c r="V11" s="17" t="s">
        <v>35</v>
      </c>
      <c r="W11" s="21" t="s">
        <v>51</v>
      </c>
      <c r="X11" s="12" t="s">
        <v>27</v>
      </c>
      <c r="Y11" s="22" t="s">
        <v>52</v>
      </c>
      <c r="Z11" s="23" t="s">
        <v>60</v>
      </c>
      <c r="AA11" s="24" t="s">
        <v>60</v>
      </c>
      <c r="AB11" s="24" t="s">
        <v>60</v>
      </c>
      <c r="AC11" s="24" t="s">
        <v>60</v>
      </c>
      <c r="AD11" s="25"/>
      <c r="AE11" s="26"/>
      <c r="AF11" s="26"/>
      <c r="AG11" s="26"/>
      <c r="AH11" s="26"/>
      <c r="AI11" s="27"/>
    </row>
    <row r="12" spans="1:35" x14ac:dyDescent="0.25">
      <c r="A12" s="28" t="s">
        <v>5</v>
      </c>
      <c r="B12" s="29" t="s">
        <v>2</v>
      </c>
      <c r="C12" s="30" t="s">
        <v>6</v>
      </c>
      <c r="D12" s="31" t="s">
        <v>2</v>
      </c>
      <c r="E12" s="32" t="s">
        <v>3</v>
      </c>
      <c r="F12" s="32" t="s">
        <v>4</v>
      </c>
      <c r="G12" s="31" t="s">
        <v>2</v>
      </c>
      <c r="H12" s="32" t="s">
        <v>3</v>
      </c>
      <c r="I12" s="33" t="s">
        <v>4</v>
      </c>
      <c r="J12" s="34" t="s">
        <v>36</v>
      </c>
      <c r="K12" s="34" t="s">
        <v>36</v>
      </c>
      <c r="L12" s="34" t="s">
        <v>36</v>
      </c>
      <c r="M12" s="35" t="s">
        <v>37</v>
      </c>
      <c r="N12" s="36" t="s">
        <v>38</v>
      </c>
      <c r="O12" s="36" t="s">
        <v>39</v>
      </c>
      <c r="P12" s="36" t="s">
        <v>0</v>
      </c>
      <c r="Q12" s="37" t="s">
        <v>40</v>
      </c>
      <c r="R12" s="35" t="s">
        <v>37</v>
      </c>
      <c r="S12" s="36" t="s">
        <v>38</v>
      </c>
      <c r="T12" s="36" t="s">
        <v>39</v>
      </c>
      <c r="U12" s="36" t="s">
        <v>0</v>
      </c>
      <c r="V12" s="37" t="s">
        <v>40</v>
      </c>
      <c r="W12" s="18" t="s">
        <v>53</v>
      </c>
      <c r="X12" s="19" t="s">
        <v>0</v>
      </c>
      <c r="Y12" s="20" t="s">
        <v>53</v>
      </c>
      <c r="Z12" s="38" t="s">
        <v>61</v>
      </c>
      <c r="AA12" s="39" t="s">
        <v>61</v>
      </c>
      <c r="AB12" s="39" t="s">
        <v>61</v>
      </c>
      <c r="AC12" s="39" t="s">
        <v>61</v>
      </c>
      <c r="AD12" s="35">
        <v>2026</v>
      </c>
      <c r="AE12" s="36">
        <v>2027</v>
      </c>
      <c r="AF12" s="36">
        <v>2028</v>
      </c>
      <c r="AG12" s="36">
        <v>2029</v>
      </c>
      <c r="AH12" s="36">
        <v>2030</v>
      </c>
      <c r="AI12" s="37" t="s">
        <v>64</v>
      </c>
    </row>
    <row r="13" spans="1:35" x14ac:dyDescent="0.25">
      <c r="A13" s="40">
        <v>263</v>
      </c>
      <c r="B13" s="41" t="s">
        <v>7</v>
      </c>
      <c r="C13" s="3" t="s">
        <v>65</v>
      </c>
      <c r="D13" s="42">
        <v>1519586</v>
      </c>
      <c r="E13" s="43">
        <v>779081</v>
      </c>
      <c r="F13" s="44">
        <f>D13+E13</f>
        <v>2298667</v>
      </c>
      <c r="G13" s="45">
        <v>7.3178999999999996E-3</v>
      </c>
      <c r="H13" s="46">
        <v>3.7518299999999998E-3</v>
      </c>
      <c r="I13" s="47">
        <f t="shared" ref="I13:I76" si="0">G13+H13</f>
        <v>1.106973E-2</v>
      </c>
      <c r="J13" s="42">
        <v>16311</v>
      </c>
      <c r="K13" s="43">
        <v>8363</v>
      </c>
      <c r="L13" s="44">
        <f t="shared" ref="L13:L76" si="1">J13+K13</f>
        <v>24674</v>
      </c>
      <c r="M13" s="42">
        <v>0</v>
      </c>
      <c r="N13" s="43">
        <v>4154</v>
      </c>
      <c r="O13" s="43">
        <v>0</v>
      </c>
      <c r="P13" s="43">
        <v>5725</v>
      </c>
      <c r="Q13" s="44">
        <f>M13+N13+O13+P13</f>
        <v>9879</v>
      </c>
      <c r="R13" s="42">
        <v>4898</v>
      </c>
      <c r="S13" s="43">
        <v>0</v>
      </c>
      <c r="T13" s="43">
        <v>523</v>
      </c>
      <c r="U13" s="43">
        <v>7107</v>
      </c>
      <c r="V13" s="44">
        <f t="shared" ref="V13:V76" si="2">R13+S13+T13+U13</f>
        <v>12528</v>
      </c>
      <c r="W13" s="42">
        <v>-382</v>
      </c>
      <c r="X13" s="48">
        <v>36</v>
      </c>
      <c r="Y13" s="44">
        <f t="shared" ref="Y13:Y76" si="3">W13+X13</f>
        <v>-346</v>
      </c>
      <c r="Z13" s="49">
        <v>11018</v>
      </c>
      <c r="AA13" s="43">
        <v>22888</v>
      </c>
      <c r="AB13" s="44">
        <v>21670</v>
      </c>
      <c r="AC13" s="43">
        <v>11871</v>
      </c>
      <c r="AD13" s="50">
        <v>-980</v>
      </c>
      <c r="AE13" s="51">
        <v>215</v>
      </c>
      <c r="AF13" s="51">
        <v>49</v>
      </c>
      <c r="AG13" s="51">
        <v>-850</v>
      </c>
      <c r="AH13" s="51">
        <v>-913</v>
      </c>
      <c r="AI13" s="52">
        <v>-170</v>
      </c>
    </row>
    <row r="14" spans="1:35" x14ac:dyDescent="0.25">
      <c r="A14" s="40">
        <v>266</v>
      </c>
      <c r="B14" s="41" t="s">
        <v>8</v>
      </c>
      <c r="C14" s="3" t="s">
        <v>65</v>
      </c>
      <c r="D14" s="42">
        <v>339580</v>
      </c>
      <c r="E14" s="43">
        <v>174100</v>
      </c>
      <c r="F14" s="44">
        <f t="shared" ref="F14:F77" si="4">D14+E14</f>
        <v>513680</v>
      </c>
      <c r="G14" s="45">
        <v>1.63532E-3</v>
      </c>
      <c r="H14" s="46">
        <v>8.3841999999999999E-4</v>
      </c>
      <c r="I14" s="47">
        <f t="shared" si="0"/>
        <v>2.4737399999999999E-3</v>
      </c>
      <c r="J14" s="42">
        <v>3645</v>
      </c>
      <c r="K14" s="43">
        <v>1869</v>
      </c>
      <c r="L14" s="44">
        <f t="shared" si="1"/>
        <v>5514</v>
      </c>
      <c r="M14" s="42">
        <v>0</v>
      </c>
      <c r="N14" s="43">
        <v>928</v>
      </c>
      <c r="O14" s="43">
        <v>0</v>
      </c>
      <c r="P14" s="43">
        <v>1189</v>
      </c>
      <c r="Q14" s="44">
        <f t="shared" ref="Q14:Q77" si="5">M14+N14+O14+P14</f>
        <v>2117</v>
      </c>
      <c r="R14" s="42">
        <v>1095</v>
      </c>
      <c r="S14" s="43">
        <v>0</v>
      </c>
      <c r="T14" s="43">
        <v>117</v>
      </c>
      <c r="U14" s="43">
        <v>1542</v>
      </c>
      <c r="V14" s="44">
        <f t="shared" si="2"/>
        <v>2754</v>
      </c>
      <c r="W14" s="42">
        <v>-84</v>
      </c>
      <c r="X14" s="48">
        <v>52</v>
      </c>
      <c r="Y14" s="44">
        <f t="shared" si="3"/>
        <v>-32</v>
      </c>
      <c r="Z14" s="49">
        <v>2462</v>
      </c>
      <c r="AA14" s="43">
        <v>5115</v>
      </c>
      <c r="AB14" s="44">
        <v>4842</v>
      </c>
      <c r="AC14" s="43">
        <v>2653</v>
      </c>
      <c r="AD14" s="50">
        <v>-206</v>
      </c>
      <c r="AE14" s="51">
        <v>16</v>
      </c>
      <c r="AF14" s="51">
        <v>-37</v>
      </c>
      <c r="AG14" s="51">
        <v>-189</v>
      </c>
      <c r="AH14" s="51">
        <v>-193</v>
      </c>
      <c r="AI14" s="52">
        <v>-28</v>
      </c>
    </row>
    <row r="15" spans="1:35" x14ac:dyDescent="0.25">
      <c r="A15" s="40">
        <v>269</v>
      </c>
      <c r="B15" s="41" t="s">
        <v>9</v>
      </c>
      <c r="C15" s="3" t="s">
        <v>65</v>
      </c>
      <c r="D15" s="42">
        <v>807704</v>
      </c>
      <c r="E15" s="43">
        <v>414104</v>
      </c>
      <c r="F15" s="44">
        <f t="shared" si="4"/>
        <v>1221808</v>
      </c>
      <c r="G15" s="45">
        <v>3.88968E-3</v>
      </c>
      <c r="H15" s="46">
        <v>1.9942100000000002E-3</v>
      </c>
      <c r="I15" s="47">
        <f t="shared" si="0"/>
        <v>5.8838900000000001E-3</v>
      </c>
      <c r="J15" s="42">
        <v>8670</v>
      </c>
      <c r="K15" s="43">
        <v>4445</v>
      </c>
      <c r="L15" s="44">
        <f t="shared" si="1"/>
        <v>13115</v>
      </c>
      <c r="M15" s="42">
        <v>0</v>
      </c>
      <c r="N15" s="43">
        <v>2208</v>
      </c>
      <c r="O15" s="43">
        <v>0</v>
      </c>
      <c r="P15" s="43">
        <v>2780</v>
      </c>
      <c r="Q15" s="44">
        <f t="shared" si="5"/>
        <v>4988</v>
      </c>
      <c r="R15" s="42">
        <v>2604</v>
      </c>
      <c r="S15" s="43">
        <v>0</v>
      </c>
      <c r="T15" s="43">
        <v>278</v>
      </c>
      <c r="U15" s="43">
        <v>3899</v>
      </c>
      <c r="V15" s="44">
        <f t="shared" si="2"/>
        <v>6781</v>
      </c>
      <c r="W15" s="42">
        <v>-202</v>
      </c>
      <c r="X15" s="48">
        <v>-224</v>
      </c>
      <c r="Y15" s="44">
        <f t="shared" si="3"/>
        <v>-426</v>
      </c>
      <c r="Z15" s="49">
        <v>5857</v>
      </c>
      <c r="AA15" s="43">
        <v>12166</v>
      </c>
      <c r="AB15" s="44">
        <v>11518</v>
      </c>
      <c r="AC15" s="43">
        <v>6310</v>
      </c>
      <c r="AD15" s="50">
        <v>-755</v>
      </c>
      <c r="AE15" s="51">
        <v>-31</v>
      </c>
      <c r="AF15" s="51">
        <v>-64</v>
      </c>
      <c r="AG15" s="51">
        <v>-425</v>
      </c>
      <c r="AH15" s="51">
        <v>-450</v>
      </c>
      <c r="AI15" s="52">
        <v>-68</v>
      </c>
    </row>
    <row r="16" spans="1:35" x14ac:dyDescent="0.25">
      <c r="A16" s="40">
        <v>270</v>
      </c>
      <c r="B16" s="41" t="s">
        <v>10</v>
      </c>
      <c r="C16" s="3" t="s">
        <v>65</v>
      </c>
      <c r="D16" s="42">
        <v>853450</v>
      </c>
      <c r="E16" s="43">
        <v>437558</v>
      </c>
      <c r="F16" s="44">
        <f t="shared" si="4"/>
        <v>1291008</v>
      </c>
      <c r="G16" s="45">
        <v>4.1099800000000001E-3</v>
      </c>
      <c r="H16" s="46">
        <v>2.1071599999999998E-3</v>
      </c>
      <c r="I16" s="47">
        <f t="shared" si="0"/>
        <v>6.2171399999999995E-3</v>
      </c>
      <c r="J16" s="42">
        <v>9161</v>
      </c>
      <c r="K16" s="43">
        <v>4697</v>
      </c>
      <c r="L16" s="44">
        <f t="shared" si="1"/>
        <v>13858</v>
      </c>
      <c r="M16" s="42">
        <v>0</v>
      </c>
      <c r="N16" s="43">
        <v>2333</v>
      </c>
      <c r="O16" s="43">
        <v>0</v>
      </c>
      <c r="P16" s="43">
        <v>3171</v>
      </c>
      <c r="Q16" s="44">
        <f t="shared" si="5"/>
        <v>5504</v>
      </c>
      <c r="R16" s="42">
        <v>2751</v>
      </c>
      <c r="S16" s="43">
        <v>0</v>
      </c>
      <c r="T16" s="43">
        <v>294</v>
      </c>
      <c r="U16" s="43">
        <v>3626</v>
      </c>
      <c r="V16" s="44">
        <f t="shared" si="2"/>
        <v>6671</v>
      </c>
      <c r="W16" s="42">
        <v>-214</v>
      </c>
      <c r="X16" s="48">
        <v>-28</v>
      </c>
      <c r="Y16" s="44">
        <f t="shared" si="3"/>
        <v>-242</v>
      </c>
      <c r="Z16" s="49">
        <v>6188</v>
      </c>
      <c r="AA16" s="43">
        <v>12855</v>
      </c>
      <c r="AB16" s="44">
        <v>12170</v>
      </c>
      <c r="AC16" s="43">
        <v>6667</v>
      </c>
      <c r="AD16" s="50">
        <v>-600</v>
      </c>
      <c r="AE16" s="51">
        <v>153</v>
      </c>
      <c r="AF16" s="51">
        <v>111</v>
      </c>
      <c r="AG16" s="51">
        <v>-338</v>
      </c>
      <c r="AH16" s="51">
        <v>-423</v>
      </c>
      <c r="AI16" s="52">
        <v>-70</v>
      </c>
    </row>
    <row r="17" spans="1:35" x14ac:dyDescent="0.25">
      <c r="A17" s="40">
        <v>273</v>
      </c>
      <c r="B17" s="41" t="s">
        <v>11</v>
      </c>
      <c r="C17" s="3" t="s">
        <v>65</v>
      </c>
      <c r="D17" s="42">
        <v>1238688</v>
      </c>
      <c r="E17" s="43">
        <v>635067</v>
      </c>
      <c r="F17" s="44">
        <f t="shared" si="4"/>
        <v>1873755</v>
      </c>
      <c r="G17" s="45">
        <v>5.9651699999999997E-3</v>
      </c>
      <c r="H17" s="46">
        <v>3.0582999999999999E-3</v>
      </c>
      <c r="I17" s="47">
        <f t="shared" si="0"/>
        <v>9.0234699999999987E-3</v>
      </c>
      <c r="J17" s="42">
        <v>13296</v>
      </c>
      <c r="K17" s="43">
        <v>6817</v>
      </c>
      <c r="L17" s="44">
        <f t="shared" si="1"/>
        <v>20113</v>
      </c>
      <c r="M17" s="42">
        <v>0</v>
      </c>
      <c r="N17" s="43">
        <v>3386</v>
      </c>
      <c r="O17" s="43">
        <v>0</v>
      </c>
      <c r="P17" s="43">
        <v>3461</v>
      </c>
      <c r="Q17" s="44">
        <f t="shared" si="5"/>
        <v>6847</v>
      </c>
      <c r="R17" s="42">
        <v>3993</v>
      </c>
      <c r="S17" s="43">
        <v>0</v>
      </c>
      <c r="T17" s="43">
        <v>427</v>
      </c>
      <c r="U17" s="43">
        <v>5643</v>
      </c>
      <c r="V17" s="44">
        <f t="shared" si="2"/>
        <v>10063</v>
      </c>
      <c r="W17" s="42">
        <v>-309</v>
      </c>
      <c r="X17" s="48">
        <v>-705</v>
      </c>
      <c r="Y17" s="44">
        <f t="shared" si="3"/>
        <v>-1014</v>
      </c>
      <c r="Z17" s="49">
        <v>8981</v>
      </c>
      <c r="AA17" s="43">
        <v>18657</v>
      </c>
      <c r="AB17" s="44">
        <v>17664</v>
      </c>
      <c r="AC17" s="43">
        <v>9676</v>
      </c>
      <c r="AD17" s="50">
        <v>-1467</v>
      </c>
      <c r="AE17" s="51">
        <v>-279</v>
      </c>
      <c r="AF17" s="51">
        <v>-221</v>
      </c>
      <c r="AG17" s="51">
        <v>-568</v>
      </c>
      <c r="AH17" s="51">
        <v>-574</v>
      </c>
      <c r="AI17" s="52">
        <v>-107</v>
      </c>
    </row>
    <row r="18" spans="1:35" x14ac:dyDescent="0.25">
      <c r="A18" s="53">
        <v>500</v>
      </c>
      <c r="B18" s="54" t="s">
        <v>12</v>
      </c>
      <c r="C18" s="55" t="s">
        <v>65</v>
      </c>
      <c r="D18" s="56">
        <v>407663</v>
      </c>
      <c r="E18" s="57">
        <v>209006</v>
      </c>
      <c r="F18" s="58">
        <f t="shared" si="4"/>
        <v>616669</v>
      </c>
      <c r="G18" s="59">
        <v>1.9631900000000001E-3</v>
      </c>
      <c r="H18" s="60">
        <v>1.00651E-3</v>
      </c>
      <c r="I18" s="61">
        <f t="shared" si="0"/>
        <v>2.9697E-3</v>
      </c>
      <c r="J18" s="56">
        <v>4376</v>
      </c>
      <c r="K18" s="57">
        <v>2243</v>
      </c>
      <c r="L18" s="58">
        <f t="shared" si="1"/>
        <v>6619</v>
      </c>
      <c r="M18" s="56">
        <v>0</v>
      </c>
      <c r="N18" s="57">
        <v>1114</v>
      </c>
      <c r="O18" s="57">
        <v>0</v>
      </c>
      <c r="P18" s="57">
        <v>1456</v>
      </c>
      <c r="Q18" s="58">
        <f t="shared" si="5"/>
        <v>2570</v>
      </c>
      <c r="R18" s="56">
        <v>1314</v>
      </c>
      <c r="S18" s="57">
        <v>0</v>
      </c>
      <c r="T18" s="57">
        <v>140</v>
      </c>
      <c r="U18" s="57">
        <v>2173</v>
      </c>
      <c r="V18" s="58">
        <f t="shared" si="2"/>
        <v>3627</v>
      </c>
      <c r="W18" s="56">
        <v>-103</v>
      </c>
      <c r="X18" s="62">
        <v>-189</v>
      </c>
      <c r="Y18" s="58">
        <f t="shared" si="3"/>
        <v>-292</v>
      </c>
      <c r="Z18" s="63">
        <v>2956</v>
      </c>
      <c r="AA18" s="57">
        <v>6140</v>
      </c>
      <c r="AB18" s="58">
        <v>5813</v>
      </c>
      <c r="AC18" s="57">
        <v>3185</v>
      </c>
      <c r="AD18" s="64">
        <v>-452</v>
      </c>
      <c r="AE18" s="65">
        <v>-60</v>
      </c>
      <c r="AF18" s="65">
        <v>-44</v>
      </c>
      <c r="AG18" s="65">
        <v>-224</v>
      </c>
      <c r="AH18" s="65">
        <v>-239</v>
      </c>
      <c r="AI18" s="66">
        <v>-38</v>
      </c>
    </row>
    <row r="19" spans="1:35" x14ac:dyDescent="0.25">
      <c r="A19" s="40">
        <v>805</v>
      </c>
      <c r="B19" s="41" t="s">
        <v>66</v>
      </c>
      <c r="C19" s="3" t="s">
        <v>114</v>
      </c>
      <c r="D19" s="42">
        <v>54115</v>
      </c>
      <c r="E19" s="43">
        <v>27744</v>
      </c>
      <c r="F19" s="44">
        <f t="shared" si="4"/>
        <v>81859</v>
      </c>
      <c r="G19" s="45">
        <v>2.6059999999999999E-4</v>
      </c>
      <c r="H19" s="46">
        <v>1.3360999999999999E-4</v>
      </c>
      <c r="I19" s="47">
        <f t="shared" si="0"/>
        <v>3.9420999999999998E-4</v>
      </c>
      <c r="J19" s="42">
        <v>581</v>
      </c>
      <c r="K19" s="43">
        <v>298</v>
      </c>
      <c r="L19" s="44">
        <f t="shared" si="1"/>
        <v>879</v>
      </c>
      <c r="M19" s="42">
        <v>0</v>
      </c>
      <c r="N19" s="43">
        <v>148</v>
      </c>
      <c r="O19" s="43">
        <v>0</v>
      </c>
      <c r="P19" s="43">
        <v>145</v>
      </c>
      <c r="Q19" s="44">
        <f t="shared" si="5"/>
        <v>293</v>
      </c>
      <c r="R19" s="42">
        <v>174</v>
      </c>
      <c r="S19" s="43">
        <v>0</v>
      </c>
      <c r="T19" s="43">
        <v>19</v>
      </c>
      <c r="U19" s="43">
        <v>147</v>
      </c>
      <c r="V19" s="44">
        <f t="shared" si="2"/>
        <v>340</v>
      </c>
      <c r="W19" s="42">
        <v>-14</v>
      </c>
      <c r="X19" s="48">
        <v>-16</v>
      </c>
      <c r="Y19" s="44">
        <f t="shared" si="3"/>
        <v>-30</v>
      </c>
      <c r="Z19" s="49">
        <v>392</v>
      </c>
      <c r="AA19" s="43">
        <v>815</v>
      </c>
      <c r="AB19" s="44">
        <v>772</v>
      </c>
      <c r="AC19" s="43">
        <v>423</v>
      </c>
      <c r="AD19" s="50">
        <v>-50</v>
      </c>
      <c r="AE19" s="51">
        <v>9</v>
      </c>
      <c r="AF19" s="51">
        <v>6</v>
      </c>
      <c r="AG19" s="51">
        <v>-6</v>
      </c>
      <c r="AH19" s="51">
        <v>-7</v>
      </c>
      <c r="AI19" s="52">
        <v>1</v>
      </c>
    </row>
    <row r="20" spans="1:35" x14ac:dyDescent="0.25">
      <c r="A20" s="40">
        <v>806</v>
      </c>
      <c r="B20" s="41" t="s">
        <v>67</v>
      </c>
      <c r="C20" s="3" t="s">
        <v>114</v>
      </c>
      <c r="D20" s="42">
        <v>1546</v>
      </c>
      <c r="E20" s="43">
        <v>793</v>
      </c>
      <c r="F20" s="44">
        <f t="shared" si="4"/>
        <v>2339</v>
      </c>
      <c r="G20" s="45">
        <v>7.4499999999999998E-6</v>
      </c>
      <c r="H20" s="46">
        <v>3.8199999999999998E-6</v>
      </c>
      <c r="I20" s="47">
        <f t="shared" si="0"/>
        <v>1.1269999999999999E-5</v>
      </c>
      <c r="J20" s="42">
        <v>17</v>
      </c>
      <c r="K20" s="43">
        <v>9</v>
      </c>
      <c r="L20" s="44">
        <f t="shared" si="1"/>
        <v>26</v>
      </c>
      <c r="M20" s="42">
        <v>0</v>
      </c>
      <c r="N20" s="43">
        <v>4</v>
      </c>
      <c r="O20" s="43">
        <v>0</v>
      </c>
      <c r="P20" s="43">
        <v>31</v>
      </c>
      <c r="Q20" s="44">
        <f t="shared" si="5"/>
        <v>35</v>
      </c>
      <c r="R20" s="42">
        <v>5</v>
      </c>
      <c r="S20" s="43">
        <v>0</v>
      </c>
      <c r="T20" s="43">
        <v>1</v>
      </c>
      <c r="U20" s="43">
        <v>103</v>
      </c>
      <c r="V20" s="44">
        <f t="shared" si="2"/>
        <v>109</v>
      </c>
      <c r="W20" s="42">
        <v>1</v>
      </c>
      <c r="X20" s="48">
        <v>-14</v>
      </c>
      <c r="Y20" s="44">
        <f t="shared" si="3"/>
        <v>-13</v>
      </c>
      <c r="Z20" s="49">
        <v>11</v>
      </c>
      <c r="AA20" s="43">
        <v>23</v>
      </c>
      <c r="AB20" s="44">
        <v>22</v>
      </c>
      <c r="AC20" s="43">
        <v>12</v>
      </c>
      <c r="AD20" s="50">
        <v>-13</v>
      </c>
      <c r="AE20" s="51">
        <v>-11</v>
      </c>
      <c r="AF20" s="51">
        <v>-13</v>
      </c>
      <c r="AG20" s="51">
        <v>-17</v>
      </c>
      <c r="AH20" s="51">
        <v>-16</v>
      </c>
      <c r="AI20" s="52">
        <v>-4</v>
      </c>
    </row>
    <row r="21" spans="1:35" x14ac:dyDescent="0.25">
      <c r="A21" s="40">
        <v>807</v>
      </c>
      <c r="B21" s="41" t="s">
        <v>68</v>
      </c>
      <c r="C21" s="3" t="s">
        <v>114</v>
      </c>
      <c r="D21" s="42">
        <v>2579</v>
      </c>
      <c r="E21" s="43">
        <v>1322</v>
      </c>
      <c r="F21" s="44">
        <f t="shared" si="4"/>
        <v>3901</v>
      </c>
      <c r="G21" s="45">
        <v>1.242E-5</v>
      </c>
      <c r="H21" s="46">
        <v>6.37E-6</v>
      </c>
      <c r="I21" s="47">
        <f t="shared" si="0"/>
        <v>1.8790000000000001E-5</v>
      </c>
      <c r="J21" s="42">
        <v>28</v>
      </c>
      <c r="K21" s="43">
        <v>14</v>
      </c>
      <c r="L21" s="44">
        <f t="shared" si="1"/>
        <v>42</v>
      </c>
      <c r="M21" s="42">
        <v>0</v>
      </c>
      <c r="N21" s="43">
        <v>7</v>
      </c>
      <c r="O21" s="43">
        <v>0</v>
      </c>
      <c r="P21" s="43">
        <v>38</v>
      </c>
      <c r="Q21" s="44">
        <f t="shared" si="5"/>
        <v>45</v>
      </c>
      <c r="R21" s="42">
        <v>8</v>
      </c>
      <c r="S21" s="43">
        <v>0</v>
      </c>
      <c r="T21" s="43">
        <v>1</v>
      </c>
      <c r="U21" s="43">
        <v>64</v>
      </c>
      <c r="V21" s="44">
        <f t="shared" si="2"/>
        <v>73</v>
      </c>
      <c r="W21" s="42">
        <v>0</v>
      </c>
      <c r="X21" s="48">
        <v>-7</v>
      </c>
      <c r="Y21" s="44">
        <f t="shared" si="3"/>
        <v>-7</v>
      </c>
      <c r="Z21" s="49">
        <v>19</v>
      </c>
      <c r="AA21" s="43">
        <v>39</v>
      </c>
      <c r="AB21" s="44">
        <v>37</v>
      </c>
      <c r="AC21" s="43">
        <v>20</v>
      </c>
      <c r="AD21" s="50">
        <v>-6</v>
      </c>
      <c r="AE21" s="51">
        <v>-6</v>
      </c>
      <c r="AF21" s="51">
        <v>-6</v>
      </c>
      <c r="AG21" s="51">
        <v>-7</v>
      </c>
      <c r="AH21" s="51">
        <v>-5</v>
      </c>
      <c r="AI21" s="52">
        <v>2</v>
      </c>
    </row>
    <row r="22" spans="1:35" x14ac:dyDescent="0.25">
      <c r="A22" s="53">
        <v>809</v>
      </c>
      <c r="B22" s="54" t="s">
        <v>69</v>
      </c>
      <c r="C22" s="55" t="s">
        <v>114</v>
      </c>
      <c r="D22" s="56">
        <v>533</v>
      </c>
      <c r="E22" s="57">
        <v>273</v>
      </c>
      <c r="F22" s="58">
        <f t="shared" si="4"/>
        <v>806</v>
      </c>
      <c r="G22" s="59">
        <v>2.57E-6</v>
      </c>
      <c r="H22" s="60">
        <v>1.31E-6</v>
      </c>
      <c r="I22" s="61">
        <f t="shared" si="0"/>
        <v>3.8800000000000001E-6</v>
      </c>
      <c r="J22" s="56">
        <v>6</v>
      </c>
      <c r="K22" s="57">
        <v>3</v>
      </c>
      <c r="L22" s="58">
        <f t="shared" si="1"/>
        <v>9</v>
      </c>
      <c r="M22" s="56">
        <v>0</v>
      </c>
      <c r="N22" s="57">
        <v>1</v>
      </c>
      <c r="O22" s="57">
        <v>0</v>
      </c>
      <c r="P22" s="57">
        <v>7</v>
      </c>
      <c r="Q22" s="58">
        <f t="shared" si="5"/>
        <v>8</v>
      </c>
      <c r="R22" s="56">
        <v>2</v>
      </c>
      <c r="S22" s="57">
        <v>0</v>
      </c>
      <c r="T22" s="57">
        <v>0</v>
      </c>
      <c r="U22" s="57">
        <v>32</v>
      </c>
      <c r="V22" s="58">
        <f t="shared" si="2"/>
        <v>34</v>
      </c>
      <c r="W22" s="56">
        <v>2</v>
      </c>
      <c r="X22" s="62">
        <v>-5</v>
      </c>
      <c r="Y22" s="58">
        <f t="shared" si="3"/>
        <v>-3</v>
      </c>
      <c r="Z22" s="63">
        <v>4</v>
      </c>
      <c r="AA22" s="57">
        <v>8</v>
      </c>
      <c r="AB22" s="58">
        <v>8</v>
      </c>
      <c r="AC22" s="57">
        <v>4</v>
      </c>
      <c r="AD22" s="64">
        <v>-3</v>
      </c>
      <c r="AE22" s="65">
        <v>-4</v>
      </c>
      <c r="AF22" s="65">
        <v>-9</v>
      </c>
      <c r="AG22" s="65">
        <v>-7</v>
      </c>
      <c r="AH22" s="65">
        <v>-1</v>
      </c>
      <c r="AI22" s="66">
        <v>-2</v>
      </c>
    </row>
    <row r="23" spans="1:35" x14ac:dyDescent="0.25">
      <c r="A23" s="40">
        <v>301</v>
      </c>
      <c r="B23" s="41" t="s">
        <v>70</v>
      </c>
      <c r="C23" s="3" t="s">
        <v>113</v>
      </c>
      <c r="D23" s="42">
        <v>187866</v>
      </c>
      <c r="E23" s="43">
        <v>96318</v>
      </c>
      <c r="F23" s="44">
        <f t="shared" si="4"/>
        <v>284184</v>
      </c>
      <c r="G23" s="45">
        <v>9.0470999999999998E-4</v>
      </c>
      <c r="H23" s="46">
        <v>4.6383999999999998E-4</v>
      </c>
      <c r="I23" s="47">
        <f t="shared" si="0"/>
        <v>1.3685500000000001E-3</v>
      </c>
      <c r="J23" s="42">
        <v>2017</v>
      </c>
      <c r="K23" s="43">
        <v>1034</v>
      </c>
      <c r="L23" s="44">
        <f t="shared" si="1"/>
        <v>3051</v>
      </c>
      <c r="M23" s="42">
        <v>0</v>
      </c>
      <c r="N23" s="43">
        <v>514</v>
      </c>
      <c r="O23" s="43">
        <v>0</v>
      </c>
      <c r="P23" s="43">
        <v>1010</v>
      </c>
      <c r="Q23" s="44">
        <f t="shared" si="5"/>
        <v>1524</v>
      </c>
      <c r="R23" s="42">
        <v>606</v>
      </c>
      <c r="S23" s="43">
        <v>0</v>
      </c>
      <c r="T23" s="43">
        <v>65</v>
      </c>
      <c r="U23" s="43">
        <v>1664</v>
      </c>
      <c r="V23" s="44">
        <f t="shared" si="2"/>
        <v>2335</v>
      </c>
      <c r="W23" s="42">
        <v>-47</v>
      </c>
      <c r="X23" s="48">
        <v>-140</v>
      </c>
      <c r="Y23" s="44">
        <f t="shared" si="3"/>
        <v>-187</v>
      </c>
      <c r="Z23" s="49">
        <v>1362</v>
      </c>
      <c r="AA23" s="43">
        <v>2830</v>
      </c>
      <c r="AB23" s="44">
        <v>2679</v>
      </c>
      <c r="AC23" s="43">
        <v>1468</v>
      </c>
      <c r="AD23" s="50">
        <v>-288</v>
      </c>
      <c r="AE23" s="51">
        <v>-118</v>
      </c>
      <c r="AF23" s="51">
        <v>-75</v>
      </c>
      <c r="AG23" s="51">
        <v>-183</v>
      </c>
      <c r="AH23" s="51">
        <v>-161</v>
      </c>
      <c r="AI23" s="52">
        <v>14</v>
      </c>
    </row>
    <row r="24" spans="1:35" x14ac:dyDescent="0.25">
      <c r="A24" s="40">
        <v>302</v>
      </c>
      <c r="B24" s="41" t="s">
        <v>71</v>
      </c>
      <c r="C24" s="3" t="s">
        <v>113</v>
      </c>
      <c r="D24" s="42">
        <v>178315</v>
      </c>
      <c r="E24" s="43">
        <v>91421</v>
      </c>
      <c r="F24" s="44">
        <f t="shared" si="4"/>
        <v>269736</v>
      </c>
      <c r="G24" s="45">
        <v>8.5871000000000005E-4</v>
      </c>
      <c r="H24" s="46">
        <v>4.4025999999999999E-4</v>
      </c>
      <c r="I24" s="47">
        <f t="shared" si="0"/>
        <v>1.29897E-3</v>
      </c>
      <c r="J24" s="42">
        <v>1914</v>
      </c>
      <c r="K24" s="43">
        <v>981</v>
      </c>
      <c r="L24" s="44">
        <f t="shared" si="1"/>
        <v>2895</v>
      </c>
      <c r="M24" s="42">
        <v>0</v>
      </c>
      <c r="N24" s="43">
        <v>487</v>
      </c>
      <c r="O24" s="43">
        <v>0</v>
      </c>
      <c r="P24" s="43">
        <v>692</v>
      </c>
      <c r="Q24" s="44">
        <f t="shared" si="5"/>
        <v>1179</v>
      </c>
      <c r="R24" s="42">
        <v>575</v>
      </c>
      <c r="S24" s="43">
        <v>0</v>
      </c>
      <c r="T24" s="43">
        <v>61</v>
      </c>
      <c r="U24" s="43">
        <v>1521</v>
      </c>
      <c r="V24" s="44">
        <f t="shared" si="2"/>
        <v>2157</v>
      </c>
      <c r="W24" s="42">
        <v>-45</v>
      </c>
      <c r="X24" s="48">
        <v>-163</v>
      </c>
      <c r="Y24" s="44">
        <f t="shared" si="3"/>
        <v>-208</v>
      </c>
      <c r="Z24" s="49">
        <v>1293</v>
      </c>
      <c r="AA24" s="43">
        <v>2686</v>
      </c>
      <c r="AB24" s="44">
        <v>2543</v>
      </c>
      <c r="AC24" s="43">
        <v>1393</v>
      </c>
      <c r="AD24" s="50">
        <v>-292</v>
      </c>
      <c r="AE24" s="51">
        <v>-146</v>
      </c>
      <c r="AF24" s="51">
        <v>-150</v>
      </c>
      <c r="AG24" s="51">
        <v>-225</v>
      </c>
      <c r="AH24" s="51">
        <v>-169</v>
      </c>
      <c r="AI24" s="52">
        <v>4</v>
      </c>
    </row>
    <row r="25" spans="1:35" x14ac:dyDescent="0.25">
      <c r="A25" s="40">
        <v>303</v>
      </c>
      <c r="B25" s="41" t="s">
        <v>72</v>
      </c>
      <c r="C25" s="3" t="s">
        <v>113</v>
      </c>
      <c r="D25" s="42">
        <v>0</v>
      </c>
      <c r="E25" s="43">
        <v>0</v>
      </c>
      <c r="F25" s="44">
        <f t="shared" si="4"/>
        <v>0</v>
      </c>
      <c r="G25" s="45">
        <v>0</v>
      </c>
      <c r="H25" s="46">
        <v>0</v>
      </c>
      <c r="I25" s="47">
        <f t="shared" si="0"/>
        <v>0</v>
      </c>
      <c r="J25" s="42">
        <v>0</v>
      </c>
      <c r="K25" s="43">
        <v>0</v>
      </c>
      <c r="L25" s="44">
        <f t="shared" si="1"/>
        <v>0</v>
      </c>
      <c r="M25" s="42">
        <v>0</v>
      </c>
      <c r="N25" s="43">
        <v>0</v>
      </c>
      <c r="O25" s="43">
        <v>0</v>
      </c>
      <c r="P25" s="43">
        <v>0</v>
      </c>
      <c r="Q25" s="44">
        <f t="shared" si="5"/>
        <v>0</v>
      </c>
      <c r="R25" s="42">
        <v>0</v>
      </c>
      <c r="S25" s="43">
        <v>0</v>
      </c>
      <c r="T25" s="43">
        <v>0</v>
      </c>
      <c r="U25" s="43">
        <v>0</v>
      </c>
      <c r="V25" s="44">
        <f t="shared" si="2"/>
        <v>0</v>
      </c>
      <c r="W25" s="42">
        <v>0</v>
      </c>
      <c r="X25" s="48">
        <v>-3</v>
      </c>
      <c r="Y25" s="44">
        <f t="shared" si="3"/>
        <v>-3</v>
      </c>
      <c r="Z25" s="49">
        <v>0</v>
      </c>
      <c r="AA25" s="43">
        <v>0</v>
      </c>
      <c r="AB25" s="44">
        <v>0</v>
      </c>
      <c r="AC25" s="43">
        <v>0</v>
      </c>
      <c r="AD25" s="50">
        <v>0</v>
      </c>
      <c r="AE25" s="51">
        <v>0</v>
      </c>
      <c r="AF25" s="51">
        <v>0</v>
      </c>
      <c r="AG25" s="51">
        <v>0</v>
      </c>
      <c r="AH25" s="51">
        <v>0</v>
      </c>
      <c r="AI25" s="52">
        <v>0</v>
      </c>
    </row>
    <row r="26" spans="1:35" x14ac:dyDescent="0.25">
      <c r="A26" s="40">
        <v>304</v>
      </c>
      <c r="B26" s="41" t="s">
        <v>73</v>
      </c>
      <c r="C26" s="3" t="s">
        <v>113</v>
      </c>
      <c r="D26" s="42">
        <v>159077</v>
      </c>
      <c r="E26" s="43">
        <v>81558</v>
      </c>
      <c r="F26" s="44">
        <f t="shared" si="4"/>
        <v>240635</v>
      </c>
      <c r="G26" s="45">
        <v>7.6606999999999999E-4</v>
      </c>
      <c r="H26" s="46">
        <v>3.9275999999999997E-4</v>
      </c>
      <c r="I26" s="47">
        <f t="shared" si="0"/>
        <v>1.15883E-3</v>
      </c>
      <c r="J26" s="42">
        <v>1708</v>
      </c>
      <c r="K26" s="43">
        <v>875</v>
      </c>
      <c r="L26" s="44">
        <f t="shared" si="1"/>
        <v>2583</v>
      </c>
      <c r="M26" s="42">
        <v>0</v>
      </c>
      <c r="N26" s="43">
        <v>435</v>
      </c>
      <c r="O26" s="43">
        <v>0</v>
      </c>
      <c r="P26" s="43">
        <v>794</v>
      </c>
      <c r="Q26" s="44">
        <f t="shared" si="5"/>
        <v>1229</v>
      </c>
      <c r="R26" s="42">
        <v>513</v>
      </c>
      <c r="S26" s="43">
        <v>0</v>
      </c>
      <c r="T26" s="43">
        <v>55</v>
      </c>
      <c r="U26" s="43">
        <v>1159</v>
      </c>
      <c r="V26" s="44">
        <f t="shared" si="2"/>
        <v>1727</v>
      </c>
      <c r="W26" s="42">
        <v>-39</v>
      </c>
      <c r="X26" s="48">
        <v>-79</v>
      </c>
      <c r="Y26" s="44">
        <f t="shared" si="3"/>
        <v>-118</v>
      </c>
      <c r="Z26" s="49">
        <v>1153</v>
      </c>
      <c r="AA26" s="43">
        <v>2396</v>
      </c>
      <c r="AB26" s="44">
        <v>2268</v>
      </c>
      <c r="AC26" s="43">
        <v>1243</v>
      </c>
      <c r="AD26" s="50">
        <v>-194</v>
      </c>
      <c r="AE26" s="51">
        <v>-52</v>
      </c>
      <c r="AF26" s="51">
        <v>-61</v>
      </c>
      <c r="AG26" s="51">
        <v>-136</v>
      </c>
      <c r="AH26" s="51">
        <v>-82</v>
      </c>
      <c r="AI26" s="52">
        <v>27</v>
      </c>
    </row>
    <row r="27" spans="1:35" x14ac:dyDescent="0.25">
      <c r="A27" s="40">
        <v>305</v>
      </c>
      <c r="B27" s="41" t="s">
        <v>74</v>
      </c>
      <c r="C27" s="3" t="s">
        <v>113</v>
      </c>
      <c r="D27" s="42">
        <v>159417</v>
      </c>
      <c r="E27" s="43">
        <v>81732</v>
      </c>
      <c r="F27" s="44">
        <f t="shared" si="4"/>
        <v>241149</v>
      </c>
      <c r="G27" s="45">
        <v>7.6771000000000001E-4</v>
      </c>
      <c r="H27" s="46">
        <v>3.9360000000000003E-4</v>
      </c>
      <c r="I27" s="47">
        <f t="shared" si="0"/>
        <v>1.16131E-3</v>
      </c>
      <c r="J27" s="42">
        <v>1711</v>
      </c>
      <c r="K27" s="43">
        <v>877</v>
      </c>
      <c r="L27" s="44">
        <f t="shared" si="1"/>
        <v>2588</v>
      </c>
      <c r="M27" s="42">
        <v>0</v>
      </c>
      <c r="N27" s="43">
        <v>436</v>
      </c>
      <c r="O27" s="43">
        <v>0</v>
      </c>
      <c r="P27" s="43">
        <v>591</v>
      </c>
      <c r="Q27" s="44">
        <f t="shared" si="5"/>
        <v>1027</v>
      </c>
      <c r="R27" s="42">
        <v>514</v>
      </c>
      <c r="S27" s="43">
        <v>0</v>
      </c>
      <c r="T27" s="43">
        <v>55</v>
      </c>
      <c r="U27" s="43">
        <v>1396</v>
      </c>
      <c r="V27" s="44">
        <f t="shared" si="2"/>
        <v>1965</v>
      </c>
      <c r="W27" s="42">
        <v>-41</v>
      </c>
      <c r="X27" s="48">
        <v>-160</v>
      </c>
      <c r="Y27" s="44">
        <f t="shared" si="3"/>
        <v>-201</v>
      </c>
      <c r="Z27" s="49">
        <v>1156</v>
      </c>
      <c r="AA27" s="43">
        <v>2401</v>
      </c>
      <c r="AB27" s="44">
        <v>2273</v>
      </c>
      <c r="AC27" s="43">
        <v>1245</v>
      </c>
      <c r="AD27" s="50">
        <v>-284</v>
      </c>
      <c r="AE27" s="51">
        <v>-165</v>
      </c>
      <c r="AF27" s="51">
        <v>-147</v>
      </c>
      <c r="AG27" s="51">
        <v>-203</v>
      </c>
      <c r="AH27" s="51">
        <v>-148</v>
      </c>
      <c r="AI27" s="52">
        <v>9</v>
      </c>
    </row>
    <row r="28" spans="1:35" x14ac:dyDescent="0.25">
      <c r="A28" s="40">
        <v>308</v>
      </c>
      <c r="B28" s="41" t="s">
        <v>75</v>
      </c>
      <c r="C28" s="3" t="s">
        <v>113</v>
      </c>
      <c r="D28" s="42">
        <v>0</v>
      </c>
      <c r="E28" s="43">
        <v>0</v>
      </c>
      <c r="F28" s="44">
        <f t="shared" si="4"/>
        <v>0</v>
      </c>
      <c r="G28" s="45">
        <v>0</v>
      </c>
      <c r="H28" s="46">
        <v>0</v>
      </c>
      <c r="I28" s="47">
        <f t="shared" si="0"/>
        <v>0</v>
      </c>
      <c r="J28" s="42">
        <v>0</v>
      </c>
      <c r="K28" s="43">
        <v>0</v>
      </c>
      <c r="L28" s="44">
        <f t="shared" si="1"/>
        <v>0</v>
      </c>
      <c r="M28" s="42">
        <v>0</v>
      </c>
      <c r="N28" s="43">
        <v>0</v>
      </c>
      <c r="O28" s="43">
        <v>0</v>
      </c>
      <c r="P28" s="43">
        <v>0</v>
      </c>
      <c r="Q28" s="44">
        <f t="shared" si="5"/>
        <v>0</v>
      </c>
      <c r="R28" s="42">
        <v>0</v>
      </c>
      <c r="S28" s="43">
        <v>0</v>
      </c>
      <c r="T28" s="43">
        <v>0</v>
      </c>
      <c r="U28" s="43">
        <v>128</v>
      </c>
      <c r="V28" s="44">
        <f t="shared" si="2"/>
        <v>128</v>
      </c>
      <c r="W28" s="42">
        <v>0</v>
      </c>
      <c r="X28" s="48">
        <v>-42</v>
      </c>
      <c r="Y28" s="44">
        <f t="shared" si="3"/>
        <v>-42</v>
      </c>
      <c r="Z28" s="49">
        <v>0</v>
      </c>
      <c r="AA28" s="43">
        <v>0</v>
      </c>
      <c r="AB28" s="44">
        <v>0</v>
      </c>
      <c r="AC28" s="43">
        <v>0</v>
      </c>
      <c r="AD28" s="50">
        <v>-37</v>
      </c>
      <c r="AE28" s="51">
        <v>-34</v>
      </c>
      <c r="AF28" s="51">
        <v>-34</v>
      </c>
      <c r="AG28" s="51">
        <v>-17</v>
      </c>
      <c r="AH28" s="51">
        <v>-6</v>
      </c>
      <c r="AI28" s="52">
        <v>0</v>
      </c>
    </row>
    <row r="29" spans="1:35" x14ac:dyDescent="0.25">
      <c r="A29" s="40">
        <v>316</v>
      </c>
      <c r="B29" s="41" t="s">
        <v>76</v>
      </c>
      <c r="C29" s="3" t="s">
        <v>113</v>
      </c>
      <c r="D29" s="42">
        <v>58520</v>
      </c>
      <c r="E29" s="43">
        <v>30003</v>
      </c>
      <c r="F29" s="44">
        <f t="shared" si="4"/>
        <v>88523</v>
      </c>
      <c r="G29" s="45">
        <v>2.8182000000000001E-4</v>
      </c>
      <c r="H29" s="46">
        <v>1.4448999999999999E-4</v>
      </c>
      <c r="I29" s="47">
        <f t="shared" si="0"/>
        <v>4.2631E-4</v>
      </c>
      <c r="J29" s="42">
        <v>628</v>
      </c>
      <c r="K29" s="43">
        <v>322</v>
      </c>
      <c r="L29" s="44">
        <f t="shared" si="1"/>
        <v>950</v>
      </c>
      <c r="M29" s="42">
        <v>0</v>
      </c>
      <c r="N29" s="43">
        <v>160</v>
      </c>
      <c r="O29" s="43">
        <v>0</v>
      </c>
      <c r="P29" s="43">
        <v>495</v>
      </c>
      <c r="Q29" s="44">
        <f t="shared" si="5"/>
        <v>655</v>
      </c>
      <c r="R29" s="42">
        <v>189</v>
      </c>
      <c r="S29" s="43">
        <v>0</v>
      </c>
      <c r="T29" s="43">
        <v>20</v>
      </c>
      <c r="U29" s="43">
        <v>767</v>
      </c>
      <c r="V29" s="44">
        <f t="shared" si="2"/>
        <v>976</v>
      </c>
      <c r="W29" s="42">
        <v>-14</v>
      </c>
      <c r="X29" s="48">
        <v>-13</v>
      </c>
      <c r="Y29" s="44">
        <f t="shared" si="3"/>
        <v>-27</v>
      </c>
      <c r="Z29" s="49">
        <v>424</v>
      </c>
      <c r="AA29" s="43">
        <v>881</v>
      </c>
      <c r="AB29" s="44">
        <v>835</v>
      </c>
      <c r="AC29" s="43">
        <v>457</v>
      </c>
      <c r="AD29" s="50">
        <v>-45</v>
      </c>
      <c r="AE29" s="51">
        <v>-39</v>
      </c>
      <c r="AF29" s="51">
        <v>-76</v>
      </c>
      <c r="AG29" s="51">
        <v>-99</v>
      </c>
      <c r="AH29" s="51">
        <v>-72</v>
      </c>
      <c r="AI29" s="52">
        <v>10</v>
      </c>
    </row>
    <row r="30" spans="1:35" x14ac:dyDescent="0.25">
      <c r="A30" s="40">
        <v>318</v>
      </c>
      <c r="B30" s="41" t="s">
        <v>77</v>
      </c>
      <c r="C30" s="3" t="s">
        <v>113</v>
      </c>
      <c r="D30" s="42">
        <v>415227</v>
      </c>
      <c r="E30" s="43">
        <v>212884</v>
      </c>
      <c r="F30" s="44">
        <f t="shared" si="4"/>
        <v>628111</v>
      </c>
      <c r="G30" s="45">
        <v>1.9996200000000001E-3</v>
      </c>
      <c r="H30" s="46">
        <v>1.02519E-3</v>
      </c>
      <c r="I30" s="47">
        <f t="shared" si="0"/>
        <v>3.0248100000000002E-3</v>
      </c>
      <c r="J30" s="42">
        <v>4457</v>
      </c>
      <c r="K30" s="43">
        <v>2285</v>
      </c>
      <c r="L30" s="44">
        <f t="shared" si="1"/>
        <v>6742</v>
      </c>
      <c r="M30" s="42">
        <v>0</v>
      </c>
      <c r="N30" s="43">
        <v>1135</v>
      </c>
      <c r="O30" s="43">
        <v>0</v>
      </c>
      <c r="P30" s="43">
        <v>1939</v>
      </c>
      <c r="Q30" s="44">
        <f t="shared" si="5"/>
        <v>3074</v>
      </c>
      <c r="R30" s="42">
        <v>1338</v>
      </c>
      <c r="S30" s="43">
        <v>0</v>
      </c>
      <c r="T30" s="43">
        <v>143</v>
      </c>
      <c r="U30" s="43">
        <v>2021</v>
      </c>
      <c r="V30" s="44">
        <f t="shared" si="2"/>
        <v>3502</v>
      </c>
      <c r="W30" s="42">
        <v>-105</v>
      </c>
      <c r="X30" s="48">
        <v>52</v>
      </c>
      <c r="Y30" s="44">
        <f t="shared" si="3"/>
        <v>-53</v>
      </c>
      <c r="Z30" s="49">
        <v>3011</v>
      </c>
      <c r="AA30" s="43">
        <v>6254</v>
      </c>
      <c r="AB30" s="44">
        <v>5921</v>
      </c>
      <c r="AC30" s="43">
        <v>3244</v>
      </c>
      <c r="AD30" s="50">
        <v>-227</v>
      </c>
      <c r="AE30" s="51">
        <v>48</v>
      </c>
      <c r="AF30" s="51">
        <v>12</v>
      </c>
      <c r="AG30" s="51">
        <v>-183</v>
      </c>
      <c r="AH30" s="51">
        <v>-142</v>
      </c>
      <c r="AI30" s="52">
        <v>64</v>
      </c>
    </row>
    <row r="31" spans="1:35" x14ac:dyDescent="0.25">
      <c r="A31" s="40">
        <v>320</v>
      </c>
      <c r="B31" s="41" t="s">
        <v>78</v>
      </c>
      <c r="C31" s="3" t="s">
        <v>113</v>
      </c>
      <c r="D31" s="42">
        <v>70615</v>
      </c>
      <c r="E31" s="43">
        <v>36204</v>
      </c>
      <c r="F31" s="44">
        <f t="shared" si="4"/>
        <v>106819</v>
      </c>
      <c r="G31" s="45">
        <v>3.4005999999999999E-4</v>
      </c>
      <c r="H31" s="46">
        <v>1.7435000000000001E-4</v>
      </c>
      <c r="I31" s="47">
        <f t="shared" si="0"/>
        <v>5.1440999999999998E-4</v>
      </c>
      <c r="J31" s="42">
        <v>758</v>
      </c>
      <c r="K31" s="43">
        <v>389</v>
      </c>
      <c r="L31" s="44">
        <f t="shared" si="1"/>
        <v>1147</v>
      </c>
      <c r="M31" s="42">
        <v>0</v>
      </c>
      <c r="N31" s="43">
        <v>193</v>
      </c>
      <c r="O31" s="43">
        <v>0</v>
      </c>
      <c r="P31" s="43">
        <v>1187</v>
      </c>
      <c r="Q31" s="44">
        <f t="shared" si="5"/>
        <v>1380</v>
      </c>
      <c r="R31" s="42">
        <v>228</v>
      </c>
      <c r="S31" s="43">
        <v>0</v>
      </c>
      <c r="T31" s="43">
        <v>24</v>
      </c>
      <c r="U31" s="43">
        <v>1530</v>
      </c>
      <c r="V31" s="44">
        <f t="shared" si="2"/>
        <v>1782</v>
      </c>
      <c r="W31" s="42">
        <v>-17</v>
      </c>
      <c r="X31" s="48">
        <v>-96</v>
      </c>
      <c r="Y31" s="44">
        <f t="shared" si="3"/>
        <v>-113</v>
      </c>
      <c r="Z31" s="49">
        <v>512</v>
      </c>
      <c r="AA31" s="43">
        <v>1064</v>
      </c>
      <c r="AB31" s="44">
        <v>1007</v>
      </c>
      <c r="AC31" s="43">
        <v>552</v>
      </c>
      <c r="AD31" s="50">
        <v>-157</v>
      </c>
      <c r="AE31" s="51">
        <v>-89</v>
      </c>
      <c r="AF31" s="51">
        <v>-72</v>
      </c>
      <c r="AG31" s="51">
        <v>-102</v>
      </c>
      <c r="AH31" s="51">
        <v>-54</v>
      </c>
      <c r="AI31" s="52">
        <v>72</v>
      </c>
    </row>
    <row r="32" spans="1:35" x14ac:dyDescent="0.25">
      <c r="A32" s="40">
        <v>330</v>
      </c>
      <c r="B32" s="41" t="s">
        <v>79</v>
      </c>
      <c r="C32" s="3" t="s">
        <v>113</v>
      </c>
      <c r="D32" s="42">
        <v>59281</v>
      </c>
      <c r="E32" s="43">
        <v>30393</v>
      </c>
      <c r="F32" s="44">
        <f t="shared" si="4"/>
        <v>89674</v>
      </c>
      <c r="G32" s="45">
        <v>2.8548000000000001E-4</v>
      </c>
      <c r="H32" s="46">
        <v>1.4636E-4</v>
      </c>
      <c r="I32" s="47">
        <f t="shared" si="0"/>
        <v>4.3184000000000001E-4</v>
      </c>
      <c r="J32" s="42">
        <v>636</v>
      </c>
      <c r="K32" s="43">
        <v>326</v>
      </c>
      <c r="L32" s="44">
        <f t="shared" si="1"/>
        <v>962</v>
      </c>
      <c r="M32" s="42">
        <v>0</v>
      </c>
      <c r="N32" s="43">
        <v>162</v>
      </c>
      <c r="O32" s="43">
        <v>0</v>
      </c>
      <c r="P32" s="43">
        <v>354</v>
      </c>
      <c r="Q32" s="44">
        <f t="shared" si="5"/>
        <v>516</v>
      </c>
      <c r="R32" s="42">
        <v>191</v>
      </c>
      <c r="S32" s="43">
        <v>0</v>
      </c>
      <c r="T32" s="43">
        <v>20</v>
      </c>
      <c r="U32" s="43">
        <v>727</v>
      </c>
      <c r="V32" s="44">
        <f t="shared" si="2"/>
        <v>938</v>
      </c>
      <c r="W32" s="42">
        <v>-16</v>
      </c>
      <c r="X32" s="48">
        <v>-224</v>
      </c>
      <c r="Y32" s="44">
        <f t="shared" si="3"/>
        <v>-240</v>
      </c>
      <c r="Z32" s="49">
        <v>430</v>
      </c>
      <c r="AA32" s="43">
        <v>893</v>
      </c>
      <c r="AB32" s="44">
        <v>845</v>
      </c>
      <c r="AC32" s="43">
        <v>463</v>
      </c>
      <c r="AD32" s="50">
        <v>-214</v>
      </c>
      <c r="AE32" s="51">
        <v>-30</v>
      </c>
      <c r="AF32" s="51">
        <v>-25</v>
      </c>
      <c r="AG32" s="51">
        <v>-96</v>
      </c>
      <c r="AH32" s="51">
        <v>-61</v>
      </c>
      <c r="AI32" s="52">
        <v>4</v>
      </c>
    </row>
    <row r="33" spans="1:35" x14ac:dyDescent="0.25">
      <c r="A33" s="40">
        <v>345</v>
      </c>
      <c r="B33" s="41" t="s">
        <v>80</v>
      </c>
      <c r="C33" s="3" t="s">
        <v>113</v>
      </c>
      <c r="D33" s="42">
        <v>471198</v>
      </c>
      <c r="E33" s="43">
        <v>241580</v>
      </c>
      <c r="F33" s="44">
        <f t="shared" si="4"/>
        <v>712778</v>
      </c>
      <c r="G33" s="45">
        <v>2.2691600000000001E-3</v>
      </c>
      <c r="H33" s="46">
        <v>1.1633800000000001E-3</v>
      </c>
      <c r="I33" s="47">
        <f t="shared" si="0"/>
        <v>3.4325400000000004E-3</v>
      </c>
      <c r="J33" s="42">
        <v>5058</v>
      </c>
      <c r="K33" s="43">
        <v>2593</v>
      </c>
      <c r="L33" s="44">
        <f t="shared" si="1"/>
        <v>7651</v>
      </c>
      <c r="M33" s="42">
        <v>0</v>
      </c>
      <c r="N33" s="43">
        <v>1288</v>
      </c>
      <c r="O33" s="43">
        <v>0</v>
      </c>
      <c r="P33" s="43">
        <v>3175</v>
      </c>
      <c r="Q33" s="44">
        <f t="shared" si="5"/>
        <v>4463</v>
      </c>
      <c r="R33" s="42">
        <v>1519</v>
      </c>
      <c r="S33" s="43">
        <v>0</v>
      </c>
      <c r="T33" s="43">
        <v>162</v>
      </c>
      <c r="U33" s="43">
        <v>4641</v>
      </c>
      <c r="V33" s="44">
        <f t="shared" si="2"/>
        <v>6322</v>
      </c>
      <c r="W33" s="42">
        <v>-118</v>
      </c>
      <c r="X33" s="48">
        <v>-230</v>
      </c>
      <c r="Y33" s="44">
        <f t="shared" si="3"/>
        <v>-348</v>
      </c>
      <c r="Z33" s="49">
        <v>3417</v>
      </c>
      <c r="AA33" s="43">
        <v>7097</v>
      </c>
      <c r="AB33" s="44">
        <v>6719</v>
      </c>
      <c r="AC33" s="43">
        <v>3681</v>
      </c>
      <c r="AD33" s="50">
        <v>-544</v>
      </c>
      <c r="AE33" s="51">
        <v>-105</v>
      </c>
      <c r="AF33" s="51">
        <v>-187</v>
      </c>
      <c r="AG33" s="51">
        <v>-602</v>
      </c>
      <c r="AH33" s="51">
        <v>-482</v>
      </c>
      <c r="AI33" s="52">
        <v>61</v>
      </c>
    </row>
    <row r="34" spans="1:35" x14ac:dyDescent="0.25">
      <c r="A34" s="40">
        <v>400</v>
      </c>
      <c r="B34" s="41" t="s">
        <v>81</v>
      </c>
      <c r="C34" s="3" t="s">
        <v>113</v>
      </c>
      <c r="D34" s="42">
        <v>59615</v>
      </c>
      <c r="E34" s="43">
        <v>30564</v>
      </c>
      <c r="F34" s="44">
        <f t="shared" si="4"/>
        <v>90179</v>
      </c>
      <c r="G34" s="45">
        <v>2.8708999999999999E-4</v>
      </c>
      <c r="H34" s="46">
        <v>1.4719000000000001E-4</v>
      </c>
      <c r="I34" s="47">
        <f t="shared" si="0"/>
        <v>4.3428E-4</v>
      </c>
      <c r="J34" s="42">
        <v>640</v>
      </c>
      <c r="K34" s="43">
        <v>328</v>
      </c>
      <c r="L34" s="44">
        <f t="shared" si="1"/>
        <v>968</v>
      </c>
      <c r="M34" s="42">
        <v>0</v>
      </c>
      <c r="N34" s="43">
        <v>163</v>
      </c>
      <c r="O34" s="43">
        <v>0</v>
      </c>
      <c r="P34" s="43">
        <v>828</v>
      </c>
      <c r="Q34" s="44">
        <f t="shared" si="5"/>
        <v>991</v>
      </c>
      <c r="R34" s="42">
        <v>192</v>
      </c>
      <c r="S34" s="43">
        <v>0</v>
      </c>
      <c r="T34" s="43">
        <v>21</v>
      </c>
      <c r="U34" s="43">
        <v>6177</v>
      </c>
      <c r="V34" s="44">
        <f t="shared" si="2"/>
        <v>6390</v>
      </c>
      <c r="W34" s="42">
        <v>-14</v>
      </c>
      <c r="X34" s="48">
        <v>-1568</v>
      </c>
      <c r="Y34" s="44">
        <f t="shared" si="3"/>
        <v>-1582</v>
      </c>
      <c r="Z34" s="49">
        <v>432</v>
      </c>
      <c r="AA34" s="43">
        <v>898</v>
      </c>
      <c r="AB34" s="44">
        <v>850</v>
      </c>
      <c r="AC34" s="43">
        <v>466</v>
      </c>
      <c r="AD34" s="50">
        <v>-1467</v>
      </c>
      <c r="AE34" s="51">
        <v>-1205</v>
      </c>
      <c r="AF34" s="51">
        <v>-1040</v>
      </c>
      <c r="AG34" s="51">
        <v>-998</v>
      </c>
      <c r="AH34" s="51">
        <v>-673</v>
      </c>
      <c r="AI34" s="52">
        <v>-16</v>
      </c>
    </row>
    <row r="35" spans="1:35" x14ac:dyDescent="0.25">
      <c r="A35" s="53">
        <v>728</v>
      </c>
      <c r="B35" s="54" t="s">
        <v>82</v>
      </c>
      <c r="C35" s="55" t="s">
        <v>113</v>
      </c>
      <c r="D35" s="56">
        <v>0</v>
      </c>
      <c r="E35" s="57">
        <v>0</v>
      </c>
      <c r="F35" s="58">
        <f t="shared" si="4"/>
        <v>0</v>
      </c>
      <c r="G35" s="59">
        <v>0</v>
      </c>
      <c r="H35" s="60">
        <v>0</v>
      </c>
      <c r="I35" s="61">
        <f t="shared" si="0"/>
        <v>0</v>
      </c>
      <c r="J35" s="56">
        <v>0</v>
      </c>
      <c r="K35" s="57">
        <v>0</v>
      </c>
      <c r="L35" s="58">
        <f t="shared" si="1"/>
        <v>0</v>
      </c>
      <c r="M35" s="56">
        <v>0</v>
      </c>
      <c r="N35" s="57">
        <v>0</v>
      </c>
      <c r="O35" s="57">
        <v>0</v>
      </c>
      <c r="P35" s="57">
        <v>0</v>
      </c>
      <c r="Q35" s="58">
        <f t="shared" si="5"/>
        <v>0</v>
      </c>
      <c r="R35" s="56">
        <v>0</v>
      </c>
      <c r="S35" s="57">
        <v>0</v>
      </c>
      <c r="T35" s="57">
        <v>0</v>
      </c>
      <c r="U35" s="57">
        <v>24</v>
      </c>
      <c r="V35" s="58">
        <f t="shared" si="2"/>
        <v>24</v>
      </c>
      <c r="W35" s="56">
        <v>0</v>
      </c>
      <c r="X35" s="62">
        <v>-8</v>
      </c>
      <c r="Y35" s="58">
        <f t="shared" si="3"/>
        <v>-8</v>
      </c>
      <c r="Z35" s="63">
        <v>0</v>
      </c>
      <c r="AA35" s="57">
        <v>0</v>
      </c>
      <c r="AB35" s="58">
        <v>0</v>
      </c>
      <c r="AC35" s="57">
        <v>0</v>
      </c>
      <c r="AD35" s="64">
        <v>-10</v>
      </c>
      <c r="AE35" s="65">
        <v>-7</v>
      </c>
      <c r="AF35" s="65">
        <v>-7</v>
      </c>
      <c r="AG35" s="65">
        <v>0</v>
      </c>
      <c r="AH35" s="65">
        <v>0</v>
      </c>
      <c r="AI35" s="66">
        <v>0</v>
      </c>
    </row>
    <row r="36" spans="1:35" x14ac:dyDescent="0.25">
      <c r="A36" s="40">
        <v>1</v>
      </c>
      <c r="B36" s="41" t="s">
        <v>83</v>
      </c>
      <c r="C36" s="3" t="s">
        <v>112</v>
      </c>
      <c r="D36" s="42">
        <v>331925</v>
      </c>
      <c r="E36" s="43">
        <v>295693</v>
      </c>
      <c r="F36" s="44">
        <f t="shared" si="4"/>
        <v>627618</v>
      </c>
      <c r="G36" s="45">
        <v>1.5984599999999999E-3</v>
      </c>
      <c r="H36" s="46">
        <v>1.4239700000000001E-3</v>
      </c>
      <c r="I36" s="47">
        <f t="shared" si="0"/>
        <v>3.02243E-3</v>
      </c>
      <c r="J36" s="42">
        <v>3563</v>
      </c>
      <c r="K36" s="43">
        <v>3174</v>
      </c>
      <c r="L36" s="44">
        <f t="shared" si="1"/>
        <v>6737</v>
      </c>
      <c r="M36" s="42">
        <v>0</v>
      </c>
      <c r="N36" s="43">
        <v>907</v>
      </c>
      <c r="O36" s="43">
        <v>0</v>
      </c>
      <c r="P36" s="43">
        <v>1022</v>
      </c>
      <c r="Q36" s="44">
        <f t="shared" si="5"/>
        <v>1929</v>
      </c>
      <c r="R36" s="42">
        <v>1070</v>
      </c>
      <c r="S36" s="43">
        <v>0</v>
      </c>
      <c r="T36" s="43">
        <v>114</v>
      </c>
      <c r="U36" s="43">
        <v>1516</v>
      </c>
      <c r="V36" s="44">
        <f t="shared" si="2"/>
        <v>2700</v>
      </c>
      <c r="W36" s="42">
        <v>-83</v>
      </c>
      <c r="X36" s="48">
        <v>-40</v>
      </c>
      <c r="Y36" s="44">
        <f t="shared" si="3"/>
        <v>-123</v>
      </c>
      <c r="Z36" s="49">
        <v>2407</v>
      </c>
      <c r="AA36" s="67">
        <v>5000</v>
      </c>
      <c r="AB36" s="68">
        <v>4733</v>
      </c>
      <c r="AC36" s="67">
        <v>2593</v>
      </c>
      <c r="AD36" s="50">
        <v>-289</v>
      </c>
      <c r="AE36" s="69">
        <v>-14</v>
      </c>
      <c r="AF36" s="69">
        <v>-64</v>
      </c>
      <c r="AG36" s="69">
        <v>-189</v>
      </c>
      <c r="AH36" s="69">
        <v>-186</v>
      </c>
      <c r="AI36" s="52">
        <v>-29</v>
      </c>
    </row>
    <row r="37" spans="1:35" x14ac:dyDescent="0.25">
      <c r="A37" s="40">
        <v>2</v>
      </c>
      <c r="B37" s="41" t="s">
        <v>84</v>
      </c>
      <c r="C37" s="3" t="s">
        <v>112</v>
      </c>
      <c r="D37" s="42">
        <v>374242</v>
      </c>
      <c r="E37" s="43">
        <v>333400</v>
      </c>
      <c r="F37" s="44">
        <f t="shared" si="4"/>
        <v>707642</v>
      </c>
      <c r="G37" s="45">
        <v>1.8022400000000001E-3</v>
      </c>
      <c r="H37" s="46">
        <v>1.60556E-3</v>
      </c>
      <c r="I37" s="47">
        <f t="shared" si="0"/>
        <v>3.4077999999999999E-3</v>
      </c>
      <c r="J37" s="42">
        <v>4017</v>
      </c>
      <c r="K37" s="43">
        <v>3579</v>
      </c>
      <c r="L37" s="44">
        <f t="shared" si="1"/>
        <v>7596</v>
      </c>
      <c r="M37" s="42">
        <v>0</v>
      </c>
      <c r="N37" s="43">
        <v>1023</v>
      </c>
      <c r="O37" s="43">
        <v>0</v>
      </c>
      <c r="P37" s="43">
        <v>1353</v>
      </c>
      <c r="Q37" s="44">
        <f t="shared" si="5"/>
        <v>2376</v>
      </c>
      <c r="R37" s="42">
        <v>1206</v>
      </c>
      <c r="S37" s="43">
        <v>0</v>
      </c>
      <c r="T37" s="43">
        <v>129</v>
      </c>
      <c r="U37" s="43">
        <v>2087</v>
      </c>
      <c r="V37" s="44">
        <f t="shared" si="2"/>
        <v>3422</v>
      </c>
      <c r="W37" s="42">
        <v>-95</v>
      </c>
      <c r="X37" s="48">
        <v>-56</v>
      </c>
      <c r="Y37" s="44">
        <f t="shared" si="3"/>
        <v>-151</v>
      </c>
      <c r="Z37" s="49">
        <v>2714</v>
      </c>
      <c r="AA37" s="43">
        <v>5637</v>
      </c>
      <c r="AB37" s="44">
        <v>5337</v>
      </c>
      <c r="AC37" s="43">
        <v>2923</v>
      </c>
      <c r="AD37" s="50">
        <v>-330</v>
      </c>
      <c r="AE37" s="51">
        <v>-57</v>
      </c>
      <c r="AF37" s="51">
        <v>-90</v>
      </c>
      <c r="AG37" s="51">
        <v>-297</v>
      </c>
      <c r="AH37" s="51">
        <v>-255</v>
      </c>
      <c r="AI37" s="52">
        <v>-17</v>
      </c>
    </row>
    <row r="38" spans="1:35" x14ac:dyDescent="0.25">
      <c r="A38" s="40">
        <v>3</v>
      </c>
      <c r="B38" s="41" t="s">
        <v>85</v>
      </c>
      <c r="C38" s="3" t="s">
        <v>112</v>
      </c>
      <c r="D38" s="42">
        <v>501568</v>
      </c>
      <c r="E38" s="43">
        <v>446830</v>
      </c>
      <c r="F38" s="44">
        <f t="shared" si="4"/>
        <v>948398</v>
      </c>
      <c r="G38" s="45">
        <v>2.4154100000000002E-3</v>
      </c>
      <c r="H38" s="46">
        <v>2.1518100000000001E-3</v>
      </c>
      <c r="I38" s="47">
        <f t="shared" si="0"/>
        <v>4.5672200000000003E-3</v>
      </c>
      <c r="J38" s="42">
        <v>5384</v>
      </c>
      <c r="K38" s="43">
        <v>4796</v>
      </c>
      <c r="L38" s="44">
        <f t="shared" si="1"/>
        <v>10180</v>
      </c>
      <c r="M38" s="42">
        <v>0</v>
      </c>
      <c r="N38" s="43">
        <v>1371</v>
      </c>
      <c r="O38" s="43">
        <v>0</v>
      </c>
      <c r="P38" s="43">
        <v>1812</v>
      </c>
      <c r="Q38" s="44">
        <f t="shared" si="5"/>
        <v>3183</v>
      </c>
      <c r="R38" s="42">
        <v>1617</v>
      </c>
      <c r="S38" s="43">
        <v>0</v>
      </c>
      <c r="T38" s="43">
        <v>173</v>
      </c>
      <c r="U38" s="43">
        <v>2331</v>
      </c>
      <c r="V38" s="44">
        <f t="shared" si="2"/>
        <v>4121</v>
      </c>
      <c r="W38" s="42">
        <v>-125</v>
      </c>
      <c r="X38" s="48">
        <v>89</v>
      </c>
      <c r="Y38" s="44">
        <f t="shared" si="3"/>
        <v>-36</v>
      </c>
      <c r="Z38" s="49">
        <v>3637</v>
      </c>
      <c r="AA38" s="43">
        <v>7555</v>
      </c>
      <c r="AB38" s="44">
        <v>7152</v>
      </c>
      <c r="AC38" s="43">
        <v>3918</v>
      </c>
      <c r="AD38" s="50">
        <v>-298</v>
      </c>
      <c r="AE38" s="51">
        <v>65</v>
      </c>
      <c r="AF38" s="51">
        <v>-29</v>
      </c>
      <c r="AG38" s="51">
        <v>-317</v>
      </c>
      <c r="AH38" s="51">
        <v>-303</v>
      </c>
      <c r="AI38" s="52">
        <v>-56</v>
      </c>
    </row>
    <row r="39" spans="1:35" x14ac:dyDescent="0.25">
      <c r="A39" s="40">
        <v>4</v>
      </c>
      <c r="B39" s="41" t="s">
        <v>86</v>
      </c>
      <c r="C39" s="3" t="s">
        <v>112</v>
      </c>
      <c r="D39" s="42">
        <v>137667</v>
      </c>
      <c r="E39" s="43">
        <v>122644</v>
      </c>
      <c r="F39" s="44">
        <f t="shared" si="4"/>
        <v>260311</v>
      </c>
      <c r="G39" s="45">
        <v>6.6297000000000003E-4</v>
      </c>
      <c r="H39" s="46">
        <v>5.9062000000000003E-4</v>
      </c>
      <c r="I39" s="47">
        <f t="shared" si="0"/>
        <v>1.2535900000000002E-3</v>
      </c>
      <c r="J39" s="42">
        <v>1478</v>
      </c>
      <c r="K39" s="43">
        <v>1316</v>
      </c>
      <c r="L39" s="44">
        <f t="shared" si="1"/>
        <v>2794</v>
      </c>
      <c r="M39" s="42">
        <v>0</v>
      </c>
      <c r="N39" s="43">
        <v>376</v>
      </c>
      <c r="O39" s="43">
        <v>0</v>
      </c>
      <c r="P39" s="43">
        <v>527</v>
      </c>
      <c r="Q39" s="44">
        <f t="shared" si="5"/>
        <v>903</v>
      </c>
      <c r="R39" s="42">
        <v>444</v>
      </c>
      <c r="S39" s="43">
        <v>0</v>
      </c>
      <c r="T39" s="43">
        <v>47</v>
      </c>
      <c r="U39" s="43">
        <v>936</v>
      </c>
      <c r="V39" s="44">
        <f t="shared" si="2"/>
        <v>1427</v>
      </c>
      <c r="W39" s="42">
        <v>-34</v>
      </c>
      <c r="X39" s="48">
        <v>-78</v>
      </c>
      <c r="Y39" s="44">
        <f t="shared" si="3"/>
        <v>-112</v>
      </c>
      <c r="Z39" s="49">
        <v>998</v>
      </c>
      <c r="AA39" s="43">
        <v>2074</v>
      </c>
      <c r="AB39" s="44">
        <v>1963</v>
      </c>
      <c r="AC39" s="43">
        <v>1075</v>
      </c>
      <c r="AD39" s="50">
        <v>-160</v>
      </c>
      <c r="AE39" s="51">
        <v>-38</v>
      </c>
      <c r="AF39" s="51">
        <v>-56</v>
      </c>
      <c r="AG39" s="51">
        <v>-135</v>
      </c>
      <c r="AH39" s="51">
        <v>-116</v>
      </c>
      <c r="AI39" s="52">
        <v>-19</v>
      </c>
    </row>
    <row r="40" spans="1:35" x14ac:dyDescent="0.25">
      <c r="A40" s="40">
        <v>5</v>
      </c>
      <c r="B40" s="41" t="s">
        <v>87</v>
      </c>
      <c r="C40" s="3" t="s">
        <v>112</v>
      </c>
      <c r="D40" s="42">
        <v>667407</v>
      </c>
      <c r="E40" s="43">
        <v>594569</v>
      </c>
      <c r="F40" s="44">
        <f t="shared" si="4"/>
        <v>1261976</v>
      </c>
      <c r="G40" s="45">
        <v>3.21404E-3</v>
      </c>
      <c r="H40" s="46">
        <v>2.8632800000000002E-3</v>
      </c>
      <c r="I40" s="47">
        <f t="shared" si="0"/>
        <v>6.0773200000000006E-3</v>
      </c>
      <c r="J40" s="42">
        <v>7164</v>
      </c>
      <c r="K40" s="43">
        <v>6382</v>
      </c>
      <c r="L40" s="44">
        <f t="shared" si="1"/>
        <v>13546</v>
      </c>
      <c r="M40" s="42">
        <v>0</v>
      </c>
      <c r="N40" s="43">
        <v>1825</v>
      </c>
      <c r="O40" s="43">
        <v>0</v>
      </c>
      <c r="P40" s="43">
        <v>2123</v>
      </c>
      <c r="Q40" s="44">
        <f t="shared" si="5"/>
        <v>3948</v>
      </c>
      <c r="R40" s="42">
        <v>2151</v>
      </c>
      <c r="S40" s="43">
        <v>0</v>
      </c>
      <c r="T40" s="43">
        <v>230</v>
      </c>
      <c r="U40" s="43">
        <v>3032</v>
      </c>
      <c r="V40" s="44">
        <f t="shared" si="2"/>
        <v>5413</v>
      </c>
      <c r="W40" s="42">
        <v>-168</v>
      </c>
      <c r="X40" s="48">
        <v>-19</v>
      </c>
      <c r="Y40" s="44">
        <f t="shared" si="3"/>
        <v>-187</v>
      </c>
      <c r="Z40" s="49">
        <v>4839</v>
      </c>
      <c r="AA40" s="43">
        <v>10053</v>
      </c>
      <c r="AB40" s="44">
        <v>9517</v>
      </c>
      <c r="AC40" s="43">
        <v>5214</v>
      </c>
      <c r="AD40" s="50">
        <v>-504</v>
      </c>
      <c r="AE40" s="51">
        <v>-34</v>
      </c>
      <c r="AF40" s="51">
        <v>-112</v>
      </c>
      <c r="AG40" s="51">
        <v>-412</v>
      </c>
      <c r="AH40" s="51">
        <v>-374</v>
      </c>
      <c r="AI40" s="52">
        <v>-29</v>
      </c>
    </row>
    <row r="41" spans="1:35" x14ac:dyDescent="0.25">
      <c r="A41" s="40">
        <v>6</v>
      </c>
      <c r="B41" s="41" t="s">
        <v>88</v>
      </c>
      <c r="C41" s="3" t="s">
        <v>112</v>
      </c>
      <c r="D41" s="42">
        <v>241459</v>
      </c>
      <c r="E41" s="43">
        <v>215108</v>
      </c>
      <c r="F41" s="44">
        <f t="shared" si="4"/>
        <v>456567</v>
      </c>
      <c r="G41" s="45">
        <v>1.1628000000000001E-3</v>
      </c>
      <c r="H41" s="46">
        <v>1.0359E-3</v>
      </c>
      <c r="I41" s="47">
        <f t="shared" si="0"/>
        <v>2.1987E-3</v>
      </c>
      <c r="J41" s="42">
        <v>2592</v>
      </c>
      <c r="K41" s="43">
        <v>2309</v>
      </c>
      <c r="L41" s="44">
        <f t="shared" si="1"/>
        <v>4901</v>
      </c>
      <c r="M41" s="42">
        <v>0</v>
      </c>
      <c r="N41" s="43">
        <v>660</v>
      </c>
      <c r="O41" s="43">
        <v>0</v>
      </c>
      <c r="P41" s="43">
        <v>660</v>
      </c>
      <c r="Q41" s="44">
        <f t="shared" si="5"/>
        <v>1320</v>
      </c>
      <c r="R41" s="42">
        <v>778</v>
      </c>
      <c r="S41" s="43">
        <v>0</v>
      </c>
      <c r="T41" s="43">
        <v>83</v>
      </c>
      <c r="U41" s="43">
        <v>1063</v>
      </c>
      <c r="V41" s="44">
        <f t="shared" si="2"/>
        <v>1924</v>
      </c>
      <c r="W41" s="42">
        <v>-61</v>
      </c>
      <c r="X41" s="48">
        <v>-89</v>
      </c>
      <c r="Y41" s="44">
        <f t="shared" si="3"/>
        <v>-150</v>
      </c>
      <c r="Z41" s="49">
        <v>1751</v>
      </c>
      <c r="AA41" s="43">
        <v>3637</v>
      </c>
      <c r="AB41" s="44">
        <v>3443</v>
      </c>
      <c r="AC41" s="43">
        <v>1886</v>
      </c>
      <c r="AD41" s="50">
        <v>-240</v>
      </c>
      <c r="AE41" s="51">
        <v>-25</v>
      </c>
      <c r="AF41" s="51">
        <v>-57</v>
      </c>
      <c r="AG41" s="51">
        <v>-152</v>
      </c>
      <c r="AH41" s="51">
        <v>-130</v>
      </c>
      <c r="AI41" s="52">
        <v>0</v>
      </c>
    </row>
    <row r="42" spans="1:35" x14ac:dyDescent="0.25">
      <c r="A42" s="40">
        <v>7</v>
      </c>
      <c r="B42" s="41" t="s">
        <v>89</v>
      </c>
      <c r="C42" s="3" t="s">
        <v>112</v>
      </c>
      <c r="D42" s="42">
        <v>317961</v>
      </c>
      <c r="E42" s="43">
        <v>283259</v>
      </c>
      <c r="F42" s="44">
        <f t="shared" si="4"/>
        <v>601220</v>
      </c>
      <c r="G42" s="45">
        <v>1.5312100000000001E-3</v>
      </c>
      <c r="H42" s="46">
        <v>1.3641E-3</v>
      </c>
      <c r="I42" s="47">
        <f t="shared" si="0"/>
        <v>2.8953099999999999E-3</v>
      </c>
      <c r="J42" s="42">
        <v>3413</v>
      </c>
      <c r="K42" s="43">
        <v>3041</v>
      </c>
      <c r="L42" s="44">
        <f t="shared" si="1"/>
        <v>6454</v>
      </c>
      <c r="M42" s="42">
        <v>0</v>
      </c>
      <c r="N42" s="43">
        <v>869</v>
      </c>
      <c r="O42" s="43">
        <v>0</v>
      </c>
      <c r="P42" s="43">
        <v>819</v>
      </c>
      <c r="Q42" s="44">
        <f t="shared" si="5"/>
        <v>1688</v>
      </c>
      <c r="R42" s="42">
        <v>1025</v>
      </c>
      <c r="S42" s="43">
        <v>0</v>
      </c>
      <c r="T42" s="43">
        <v>110</v>
      </c>
      <c r="U42" s="43">
        <v>731</v>
      </c>
      <c r="V42" s="44">
        <f t="shared" si="2"/>
        <v>1866</v>
      </c>
      <c r="W42" s="42">
        <v>-78</v>
      </c>
      <c r="X42" s="48">
        <v>-89</v>
      </c>
      <c r="Y42" s="44">
        <f t="shared" si="3"/>
        <v>-167</v>
      </c>
      <c r="Z42" s="49">
        <v>2305</v>
      </c>
      <c r="AA42" s="43">
        <v>4789</v>
      </c>
      <c r="AB42" s="44">
        <v>4534</v>
      </c>
      <c r="AC42" s="43">
        <v>2484</v>
      </c>
      <c r="AD42" s="50">
        <v>-283</v>
      </c>
      <c r="AE42" s="51">
        <v>-87</v>
      </c>
      <c r="AF42" s="51">
        <v>-100</v>
      </c>
      <c r="AG42" s="51">
        <v>105</v>
      </c>
      <c r="AH42" s="51">
        <v>123</v>
      </c>
      <c r="AI42" s="52">
        <v>64</v>
      </c>
    </row>
    <row r="43" spans="1:35" x14ac:dyDescent="0.25">
      <c r="A43" s="40">
        <v>8</v>
      </c>
      <c r="B43" s="41" t="s">
        <v>90</v>
      </c>
      <c r="C43" s="3" t="s">
        <v>112</v>
      </c>
      <c r="D43" s="42">
        <v>3360834</v>
      </c>
      <c r="E43" s="43">
        <v>2994058</v>
      </c>
      <c r="F43" s="44">
        <f t="shared" si="4"/>
        <v>6354892</v>
      </c>
      <c r="G43" s="45">
        <v>1.6184830000000001E-2</v>
      </c>
      <c r="H43" s="46">
        <v>1.4418540000000001E-2</v>
      </c>
      <c r="I43" s="47">
        <f t="shared" si="0"/>
        <v>3.0603370000000001E-2</v>
      </c>
      <c r="J43" s="42">
        <v>36076</v>
      </c>
      <c r="K43" s="43">
        <v>32139</v>
      </c>
      <c r="L43" s="44">
        <f t="shared" si="1"/>
        <v>68215</v>
      </c>
      <c r="M43" s="42">
        <v>0</v>
      </c>
      <c r="N43" s="43">
        <v>9188</v>
      </c>
      <c r="O43" s="43">
        <v>0</v>
      </c>
      <c r="P43" s="43">
        <v>11638</v>
      </c>
      <c r="Q43" s="44">
        <f t="shared" si="5"/>
        <v>20826</v>
      </c>
      <c r="R43" s="42">
        <v>10833</v>
      </c>
      <c r="S43" s="43">
        <v>0</v>
      </c>
      <c r="T43" s="43">
        <v>1158</v>
      </c>
      <c r="U43" s="43">
        <v>15679</v>
      </c>
      <c r="V43" s="44">
        <f t="shared" si="2"/>
        <v>27670</v>
      </c>
      <c r="W43" s="42">
        <v>-843</v>
      </c>
      <c r="X43" s="48">
        <v>573</v>
      </c>
      <c r="Y43" s="44">
        <f t="shared" si="3"/>
        <v>-270</v>
      </c>
      <c r="Z43" s="49">
        <v>24369</v>
      </c>
      <c r="AA43" s="43">
        <v>50621</v>
      </c>
      <c r="AB43" s="44">
        <v>47926</v>
      </c>
      <c r="AC43" s="43">
        <v>26254</v>
      </c>
      <c r="AD43" s="50">
        <v>-2081</v>
      </c>
      <c r="AE43" s="51">
        <v>138</v>
      </c>
      <c r="AF43" s="51">
        <v>-504</v>
      </c>
      <c r="AG43" s="51">
        <v>-2144</v>
      </c>
      <c r="AH43" s="51">
        <v>-2007</v>
      </c>
      <c r="AI43" s="52">
        <v>-246</v>
      </c>
    </row>
    <row r="44" spans="1:35" x14ac:dyDescent="0.25">
      <c r="A44" s="40">
        <v>9</v>
      </c>
      <c r="B44" s="41" t="s">
        <v>91</v>
      </c>
      <c r="C44" s="3" t="s">
        <v>112</v>
      </c>
      <c r="D44" s="42">
        <v>342314</v>
      </c>
      <c r="E44" s="43">
        <v>304955</v>
      </c>
      <c r="F44" s="44">
        <f t="shared" si="4"/>
        <v>647269</v>
      </c>
      <c r="G44" s="45">
        <v>1.6484900000000001E-3</v>
      </c>
      <c r="H44" s="46">
        <v>1.4685799999999999E-3</v>
      </c>
      <c r="I44" s="47">
        <f t="shared" si="0"/>
        <v>3.11707E-3</v>
      </c>
      <c r="J44" s="42">
        <v>3674</v>
      </c>
      <c r="K44" s="43">
        <v>3273</v>
      </c>
      <c r="L44" s="44">
        <f t="shared" si="1"/>
        <v>6947</v>
      </c>
      <c r="M44" s="42">
        <v>0</v>
      </c>
      <c r="N44" s="43">
        <v>936</v>
      </c>
      <c r="O44" s="43">
        <v>0</v>
      </c>
      <c r="P44" s="43">
        <v>1286</v>
      </c>
      <c r="Q44" s="44">
        <f t="shared" si="5"/>
        <v>2222</v>
      </c>
      <c r="R44" s="42">
        <v>1103</v>
      </c>
      <c r="S44" s="43">
        <v>0</v>
      </c>
      <c r="T44" s="43">
        <v>118</v>
      </c>
      <c r="U44" s="43">
        <v>1908</v>
      </c>
      <c r="V44" s="44">
        <f t="shared" si="2"/>
        <v>3129</v>
      </c>
      <c r="W44" s="42">
        <v>-87</v>
      </c>
      <c r="X44" s="48">
        <v>-60</v>
      </c>
      <c r="Y44" s="44">
        <f t="shared" si="3"/>
        <v>-147</v>
      </c>
      <c r="Z44" s="49">
        <v>2482</v>
      </c>
      <c r="AA44" s="43">
        <v>5156</v>
      </c>
      <c r="AB44" s="44">
        <v>4881</v>
      </c>
      <c r="AC44" s="43">
        <v>2674</v>
      </c>
      <c r="AD44" s="50">
        <v>-286</v>
      </c>
      <c r="AE44" s="51">
        <v>-22</v>
      </c>
      <c r="AF44" s="51">
        <v>-68</v>
      </c>
      <c r="AG44" s="51">
        <v>-254</v>
      </c>
      <c r="AH44" s="51">
        <v>-245</v>
      </c>
      <c r="AI44" s="52">
        <v>-32</v>
      </c>
    </row>
    <row r="45" spans="1:35" x14ac:dyDescent="0.25">
      <c r="A45" s="40">
        <v>10</v>
      </c>
      <c r="B45" s="41" t="s">
        <v>92</v>
      </c>
      <c r="C45" s="3" t="s">
        <v>112</v>
      </c>
      <c r="D45" s="42">
        <v>523398</v>
      </c>
      <c r="E45" s="43">
        <v>466276</v>
      </c>
      <c r="F45" s="44">
        <f t="shared" si="4"/>
        <v>989674</v>
      </c>
      <c r="G45" s="45">
        <v>2.5205399999999999E-3</v>
      </c>
      <c r="H45" s="46">
        <v>2.24545E-3</v>
      </c>
      <c r="I45" s="47">
        <f t="shared" si="0"/>
        <v>4.7659899999999995E-3</v>
      </c>
      <c r="J45" s="42">
        <v>5618</v>
      </c>
      <c r="K45" s="43">
        <v>5005</v>
      </c>
      <c r="L45" s="44">
        <f t="shared" si="1"/>
        <v>10623</v>
      </c>
      <c r="M45" s="42">
        <v>0</v>
      </c>
      <c r="N45" s="43">
        <v>1431</v>
      </c>
      <c r="O45" s="43">
        <v>0</v>
      </c>
      <c r="P45" s="43">
        <v>1518</v>
      </c>
      <c r="Q45" s="44">
        <f t="shared" si="5"/>
        <v>2949</v>
      </c>
      <c r="R45" s="42">
        <v>1687</v>
      </c>
      <c r="S45" s="43">
        <v>0</v>
      </c>
      <c r="T45" s="43">
        <v>180</v>
      </c>
      <c r="U45" s="43">
        <v>1640</v>
      </c>
      <c r="V45" s="44">
        <f t="shared" si="2"/>
        <v>3507</v>
      </c>
      <c r="W45" s="42">
        <v>-133</v>
      </c>
      <c r="X45" s="48">
        <v>154</v>
      </c>
      <c r="Y45" s="44">
        <f t="shared" si="3"/>
        <v>21</v>
      </c>
      <c r="Z45" s="49">
        <v>3795</v>
      </c>
      <c r="AA45" s="43">
        <v>7884</v>
      </c>
      <c r="AB45" s="44">
        <v>7464</v>
      </c>
      <c r="AC45" s="43">
        <v>4089</v>
      </c>
      <c r="AD45" s="50">
        <v>-259</v>
      </c>
      <c r="AE45" s="51">
        <v>100</v>
      </c>
      <c r="AF45" s="51">
        <v>2</v>
      </c>
      <c r="AG45" s="51">
        <v>-215</v>
      </c>
      <c r="AH45" s="51">
        <v>-190</v>
      </c>
      <c r="AI45" s="52">
        <v>4</v>
      </c>
    </row>
    <row r="46" spans="1:35" x14ac:dyDescent="0.25">
      <c r="A46" s="40">
        <v>11</v>
      </c>
      <c r="B46" s="41" t="s">
        <v>93</v>
      </c>
      <c r="C46" s="3" t="s">
        <v>112</v>
      </c>
      <c r="D46" s="42">
        <v>471623</v>
      </c>
      <c r="E46" s="43">
        <v>420153</v>
      </c>
      <c r="F46" s="44">
        <f t="shared" si="4"/>
        <v>891776</v>
      </c>
      <c r="G46" s="45">
        <v>2.2712000000000001E-3</v>
      </c>
      <c r="H46" s="46">
        <v>2.0233400000000002E-3</v>
      </c>
      <c r="I46" s="47">
        <f t="shared" si="0"/>
        <v>4.2945400000000003E-3</v>
      </c>
      <c r="J46" s="42">
        <v>5062</v>
      </c>
      <c r="K46" s="43">
        <v>4510</v>
      </c>
      <c r="L46" s="44">
        <f t="shared" si="1"/>
        <v>9572</v>
      </c>
      <c r="M46" s="42">
        <v>0</v>
      </c>
      <c r="N46" s="43">
        <v>1289</v>
      </c>
      <c r="O46" s="43">
        <v>0</v>
      </c>
      <c r="P46" s="43">
        <v>1642</v>
      </c>
      <c r="Q46" s="44">
        <f t="shared" si="5"/>
        <v>2931</v>
      </c>
      <c r="R46" s="42">
        <v>1520</v>
      </c>
      <c r="S46" s="43">
        <v>0</v>
      </c>
      <c r="T46" s="43">
        <v>162</v>
      </c>
      <c r="U46" s="43">
        <v>2040</v>
      </c>
      <c r="V46" s="44">
        <f t="shared" si="2"/>
        <v>3722</v>
      </c>
      <c r="W46" s="42">
        <v>-119</v>
      </c>
      <c r="X46" s="48">
        <v>84</v>
      </c>
      <c r="Y46" s="44">
        <f t="shared" si="3"/>
        <v>-35</v>
      </c>
      <c r="Z46" s="49">
        <v>3420</v>
      </c>
      <c r="AA46" s="43">
        <v>7104</v>
      </c>
      <c r="AB46" s="44">
        <v>6725</v>
      </c>
      <c r="AC46" s="43">
        <v>3684</v>
      </c>
      <c r="AD46" s="50">
        <v>-287</v>
      </c>
      <c r="AE46" s="51">
        <v>50</v>
      </c>
      <c r="AF46" s="51">
        <v>-9</v>
      </c>
      <c r="AG46" s="51">
        <v>-256</v>
      </c>
      <c r="AH46" s="51">
        <v>-253</v>
      </c>
      <c r="AI46" s="52">
        <v>-36</v>
      </c>
    </row>
    <row r="47" spans="1:35" x14ac:dyDescent="0.25">
      <c r="A47" s="40">
        <v>12</v>
      </c>
      <c r="B47" s="41" t="s">
        <v>94</v>
      </c>
      <c r="C47" s="3" t="s">
        <v>112</v>
      </c>
      <c r="D47" s="42">
        <v>155799</v>
      </c>
      <c r="E47" s="43">
        <v>138796</v>
      </c>
      <c r="F47" s="44">
        <f t="shared" si="4"/>
        <v>294595</v>
      </c>
      <c r="G47" s="45">
        <v>7.5027999999999998E-4</v>
      </c>
      <c r="H47" s="46">
        <v>6.6839999999999998E-4</v>
      </c>
      <c r="I47" s="47">
        <f t="shared" si="0"/>
        <v>1.4186799999999999E-3</v>
      </c>
      <c r="J47" s="42">
        <v>1672</v>
      </c>
      <c r="K47" s="43">
        <v>1490</v>
      </c>
      <c r="L47" s="44">
        <f t="shared" si="1"/>
        <v>3162</v>
      </c>
      <c r="M47" s="42">
        <v>0</v>
      </c>
      <c r="N47" s="43">
        <v>426</v>
      </c>
      <c r="O47" s="43">
        <v>0</v>
      </c>
      <c r="P47" s="43">
        <v>489</v>
      </c>
      <c r="Q47" s="44">
        <f t="shared" si="5"/>
        <v>915</v>
      </c>
      <c r="R47" s="42">
        <v>502</v>
      </c>
      <c r="S47" s="43">
        <v>0</v>
      </c>
      <c r="T47" s="43">
        <v>54</v>
      </c>
      <c r="U47" s="43">
        <v>824</v>
      </c>
      <c r="V47" s="44">
        <f t="shared" si="2"/>
        <v>1380</v>
      </c>
      <c r="W47" s="42">
        <v>-38</v>
      </c>
      <c r="X47" s="48">
        <v>-13</v>
      </c>
      <c r="Y47" s="44">
        <f t="shared" si="3"/>
        <v>-51</v>
      </c>
      <c r="Z47" s="49">
        <v>1130</v>
      </c>
      <c r="AA47" s="43">
        <v>2347</v>
      </c>
      <c r="AB47" s="44">
        <v>2222</v>
      </c>
      <c r="AC47" s="43">
        <v>1217</v>
      </c>
      <c r="AD47" s="50">
        <v>-130</v>
      </c>
      <c r="AE47" s="51">
        <v>-28</v>
      </c>
      <c r="AF47" s="51">
        <v>-54</v>
      </c>
      <c r="AG47" s="51">
        <v>-127</v>
      </c>
      <c r="AH47" s="51">
        <v>-109</v>
      </c>
      <c r="AI47" s="52">
        <v>-17</v>
      </c>
    </row>
    <row r="48" spans="1:35" x14ac:dyDescent="0.25">
      <c r="A48" s="40">
        <v>13</v>
      </c>
      <c r="B48" s="41" t="s">
        <v>95</v>
      </c>
      <c r="C48" s="3" t="s">
        <v>112</v>
      </c>
      <c r="D48" s="42">
        <v>226884</v>
      </c>
      <c r="E48" s="43">
        <v>202123</v>
      </c>
      <c r="F48" s="44">
        <f t="shared" si="4"/>
        <v>429007</v>
      </c>
      <c r="G48" s="45">
        <v>1.0926099999999999E-3</v>
      </c>
      <c r="H48" s="46">
        <v>9.7336999999999999E-4</v>
      </c>
      <c r="I48" s="47">
        <f t="shared" si="0"/>
        <v>2.0659799999999998E-3</v>
      </c>
      <c r="J48" s="42">
        <v>2435</v>
      </c>
      <c r="K48" s="43">
        <v>2170</v>
      </c>
      <c r="L48" s="44">
        <f t="shared" si="1"/>
        <v>4605</v>
      </c>
      <c r="M48" s="42">
        <v>0</v>
      </c>
      <c r="N48" s="43">
        <v>620</v>
      </c>
      <c r="O48" s="43">
        <v>0</v>
      </c>
      <c r="P48" s="43">
        <v>808</v>
      </c>
      <c r="Q48" s="44">
        <f t="shared" si="5"/>
        <v>1428</v>
      </c>
      <c r="R48" s="42">
        <v>731</v>
      </c>
      <c r="S48" s="43">
        <v>0</v>
      </c>
      <c r="T48" s="43">
        <v>78</v>
      </c>
      <c r="U48" s="43">
        <v>1270</v>
      </c>
      <c r="V48" s="44">
        <f t="shared" si="2"/>
        <v>2079</v>
      </c>
      <c r="W48" s="42">
        <v>-57</v>
      </c>
      <c r="X48" s="48">
        <v>-91</v>
      </c>
      <c r="Y48" s="44">
        <f t="shared" si="3"/>
        <v>-148</v>
      </c>
      <c r="Z48" s="49">
        <v>1645</v>
      </c>
      <c r="AA48" s="43">
        <v>3417</v>
      </c>
      <c r="AB48" s="44">
        <v>3235</v>
      </c>
      <c r="AC48" s="43">
        <v>1772</v>
      </c>
      <c r="AD48" s="50">
        <v>-230</v>
      </c>
      <c r="AE48" s="51">
        <v>-39</v>
      </c>
      <c r="AF48" s="51">
        <v>-58</v>
      </c>
      <c r="AG48" s="51">
        <v>-159</v>
      </c>
      <c r="AH48" s="51">
        <v>-151</v>
      </c>
      <c r="AI48" s="52">
        <v>-14</v>
      </c>
    </row>
    <row r="49" spans="1:35" x14ac:dyDescent="0.25">
      <c r="A49" s="40">
        <v>14</v>
      </c>
      <c r="B49" s="41" t="s">
        <v>96</v>
      </c>
      <c r="C49" s="3" t="s">
        <v>112</v>
      </c>
      <c r="D49" s="42">
        <v>373621</v>
      </c>
      <c r="E49" s="43">
        <v>332847</v>
      </c>
      <c r="F49" s="44">
        <f t="shared" si="4"/>
        <v>706468</v>
      </c>
      <c r="G49" s="45">
        <v>1.7992500000000001E-3</v>
      </c>
      <c r="H49" s="46">
        <v>1.6029E-3</v>
      </c>
      <c r="I49" s="47">
        <f t="shared" si="0"/>
        <v>3.4021500000000001E-3</v>
      </c>
      <c r="J49" s="42">
        <v>4010</v>
      </c>
      <c r="K49" s="43">
        <v>3573</v>
      </c>
      <c r="L49" s="44">
        <f t="shared" si="1"/>
        <v>7583</v>
      </c>
      <c r="M49" s="42">
        <v>0</v>
      </c>
      <c r="N49" s="43">
        <v>1021</v>
      </c>
      <c r="O49" s="43">
        <v>0</v>
      </c>
      <c r="P49" s="43">
        <v>874</v>
      </c>
      <c r="Q49" s="44">
        <f t="shared" si="5"/>
        <v>1895</v>
      </c>
      <c r="R49" s="42">
        <v>1204</v>
      </c>
      <c r="S49" s="43">
        <v>0</v>
      </c>
      <c r="T49" s="43">
        <v>129</v>
      </c>
      <c r="U49" s="43">
        <v>1029</v>
      </c>
      <c r="V49" s="44">
        <f t="shared" si="2"/>
        <v>2362</v>
      </c>
      <c r="W49" s="42">
        <v>-93</v>
      </c>
      <c r="X49" s="48">
        <v>-4</v>
      </c>
      <c r="Y49" s="44">
        <f t="shared" si="3"/>
        <v>-97</v>
      </c>
      <c r="Z49" s="49">
        <v>2709</v>
      </c>
      <c r="AA49" s="43">
        <v>5628</v>
      </c>
      <c r="AB49" s="44">
        <v>5328</v>
      </c>
      <c r="AC49" s="43">
        <v>2919</v>
      </c>
      <c r="AD49" s="50">
        <v>-270</v>
      </c>
      <c r="AE49" s="51">
        <v>16</v>
      </c>
      <c r="AF49" s="51">
        <v>-44</v>
      </c>
      <c r="AG49" s="51">
        <v>-121</v>
      </c>
      <c r="AH49" s="51">
        <v>-73</v>
      </c>
      <c r="AI49" s="52">
        <v>25</v>
      </c>
    </row>
    <row r="50" spans="1:35" x14ac:dyDescent="0.25">
      <c r="A50" s="40">
        <v>15</v>
      </c>
      <c r="B50" s="41" t="s">
        <v>97</v>
      </c>
      <c r="C50" s="3" t="s">
        <v>112</v>
      </c>
      <c r="D50" s="42">
        <v>1860080</v>
      </c>
      <c r="E50" s="43">
        <v>1657082</v>
      </c>
      <c r="F50" s="44">
        <f t="shared" si="4"/>
        <v>3517162</v>
      </c>
      <c r="G50" s="45">
        <v>8.9576199999999995E-3</v>
      </c>
      <c r="H50" s="46">
        <v>7.9800400000000007E-3</v>
      </c>
      <c r="I50" s="47">
        <f t="shared" si="0"/>
        <v>1.693766E-2</v>
      </c>
      <c r="J50" s="42">
        <v>19966</v>
      </c>
      <c r="K50" s="43">
        <v>17787</v>
      </c>
      <c r="L50" s="44">
        <f t="shared" si="1"/>
        <v>37753</v>
      </c>
      <c r="M50" s="42">
        <v>0</v>
      </c>
      <c r="N50" s="43">
        <v>5085</v>
      </c>
      <c r="O50" s="43">
        <v>0</v>
      </c>
      <c r="P50" s="43">
        <v>6210</v>
      </c>
      <c r="Q50" s="44">
        <f t="shared" si="5"/>
        <v>11295</v>
      </c>
      <c r="R50" s="42">
        <v>5996</v>
      </c>
      <c r="S50" s="43">
        <v>0</v>
      </c>
      <c r="T50" s="43">
        <v>641</v>
      </c>
      <c r="U50" s="43">
        <v>8894</v>
      </c>
      <c r="V50" s="44">
        <f t="shared" si="2"/>
        <v>15531</v>
      </c>
      <c r="W50" s="42">
        <v>-467</v>
      </c>
      <c r="X50" s="48">
        <v>5</v>
      </c>
      <c r="Y50" s="44">
        <f t="shared" si="3"/>
        <v>-462</v>
      </c>
      <c r="Z50" s="49">
        <v>13487</v>
      </c>
      <c r="AA50" s="43">
        <v>28017</v>
      </c>
      <c r="AB50" s="44">
        <v>26525</v>
      </c>
      <c r="AC50" s="43">
        <v>14530</v>
      </c>
      <c r="AD50" s="50">
        <v>-1399</v>
      </c>
      <c r="AE50" s="51">
        <v>-63</v>
      </c>
      <c r="AF50" s="51">
        <v>-326</v>
      </c>
      <c r="AG50" s="51">
        <v>-1250</v>
      </c>
      <c r="AH50" s="51">
        <v>-1107</v>
      </c>
      <c r="AI50" s="52">
        <v>-91</v>
      </c>
    </row>
    <row r="51" spans="1:35" x14ac:dyDescent="0.25">
      <c r="A51" s="40">
        <v>16</v>
      </c>
      <c r="B51" s="41" t="s">
        <v>98</v>
      </c>
      <c r="C51" s="3" t="s">
        <v>112</v>
      </c>
      <c r="D51" s="42">
        <v>270297</v>
      </c>
      <c r="E51" s="43">
        <v>240799</v>
      </c>
      <c r="F51" s="44">
        <f t="shared" si="4"/>
        <v>511096</v>
      </c>
      <c r="G51" s="45">
        <v>1.30167E-3</v>
      </c>
      <c r="H51" s="46">
        <v>1.1596200000000001E-3</v>
      </c>
      <c r="I51" s="47">
        <f t="shared" si="0"/>
        <v>2.4612900000000001E-3</v>
      </c>
      <c r="J51" s="42">
        <v>2901</v>
      </c>
      <c r="K51" s="43">
        <v>2585</v>
      </c>
      <c r="L51" s="44">
        <f t="shared" si="1"/>
        <v>5486</v>
      </c>
      <c r="M51" s="42">
        <v>0</v>
      </c>
      <c r="N51" s="43">
        <v>739</v>
      </c>
      <c r="O51" s="43">
        <v>0</v>
      </c>
      <c r="P51" s="43">
        <v>771</v>
      </c>
      <c r="Q51" s="44">
        <f t="shared" si="5"/>
        <v>1510</v>
      </c>
      <c r="R51" s="42">
        <v>871</v>
      </c>
      <c r="S51" s="43">
        <v>0</v>
      </c>
      <c r="T51" s="43">
        <v>93</v>
      </c>
      <c r="U51" s="43">
        <v>1150</v>
      </c>
      <c r="V51" s="44">
        <f t="shared" si="2"/>
        <v>2114</v>
      </c>
      <c r="W51" s="42">
        <v>-69</v>
      </c>
      <c r="X51" s="48">
        <v>-14</v>
      </c>
      <c r="Y51" s="44">
        <f t="shared" si="3"/>
        <v>-83</v>
      </c>
      <c r="Z51" s="49">
        <v>1960</v>
      </c>
      <c r="AA51" s="43">
        <v>4071</v>
      </c>
      <c r="AB51" s="44">
        <v>3854</v>
      </c>
      <c r="AC51" s="43">
        <v>2111</v>
      </c>
      <c r="AD51" s="50">
        <v>-207</v>
      </c>
      <c r="AE51" s="51">
        <v>-10</v>
      </c>
      <c r="AF51" s="51">
        <v>-72</v>
      </c>
      <c r="AG51" s="51">
        <v>-160</v>
      </c>
      <c r="AH51" s="51">
        <v>-145</v>
      </c>
      <c r="AI51" s="52">
        <v>-10</v>
      </c>
    </row>
    <row r="52" spans="1:35" x14ac:dyDescent="0.25">
      <c r="A52" s="40">
        <v>17</v>
      </c>
      <c r="B52" s="41" t="s">
        <v>99</v>
      </c>
      <c r="C52" s="3" t="s">
        <v>112</v>
      </c>
      <c r="D52" s="42">
        <v>206359</v>
      </c>
      <c r="E52" s="43">
        <v>183838</v>
      </c>
      <c r="F52" s="44">
        <f t="shared" si="4"/>
        <v>390197</v>
      </c>
      <c r="G52" s="45">
        <v>9.9376999999999994E-4</v>
      </c>
      <c r="H52" s="46">
        <v>8.8531000000000005E-4</v>
      </c>
      <c r="I52" s="47">
        <f t="shared" si="0"/>
        <v>1.87908E-3</v>
      </c>
      <c r="J52" s="42">
        <v>2215</v>
      </c>
      <c r="K52" s="43">
        <v>1973</v>
      </c>
      <c r="L52" s="44">
        <f t="shared" si="1"/>
        <v>4188</v>
      </c>
      <c r="M52" s="42">
        <v>0</v>
      </c>
      <c r="N52" s="43">
        <v>564</v>
      </c>
      <c r="O52" s="43">
        <v>0</v>
      </c>
      <c r="P52" s="43">
        <v>556</v>
      </c>
      <c r="Q52" s="44">
        <f t="shared" si="5"/>
        <v>1120</v>
      </c>
      <c r="R52" s="42">
        <v>665</v>
      </c>
      <c r="S52" s="43">
        <v>0</v>
      </c>
      <c r="T52" s="43">
        <v>71</v>
      </c>
      <c r="U52" s="43">
        <v>1110</v>
      </c>
      <c r="V52" s="44">
        <f t="shared" si="2"/>
        <v>1846</v>
      </c>
      <c r="W52" s="42">
        <v>-52</v>
      </c>
      <c r="X52" s="48">
        <v>-73</v>
      </c>
      <c r="Y52" s="44">
        <f t="shared" si="3"/>
        <v>-125</v>
      </c>
      <c r="Z52" s="49">
        <v>1496</v>
      </c>
      <c r="AA52" s="43">
        <v>3108</v>
      </c>
      <c r="AB52" s="44">
        <v>2943</v>
      </c>
      <c r="AC52" s="43">
        <v>1612</v>
      </c>
      <c r="AD52" s="50">
        <v>-228</v>
      </c>
      <c r="AE52" s="51">
        <v>-87</v>
      </c>
      <c r="AF52" s="51">
        <v>-100</v>
      </c>
      <c r="AG52" s="51">
        <v>-166</v>
      </c>
      <c r="AH52" s="51">
        <v>-136</v>
      </c>
      <c r="AI52" s="52">
        <v>-9</v>
      </c>
    </row>
    <row r="53" spans="1:35" x14ac:dyDescent="0.25">
      <c r="A53" s="40">
        <v>18</v>
      </c>
      <c r="B53" s="41" t="s">
        <v>100</v>
      </c>
      <c r="C53" s="3" t="s">
        <v>112</v>
      </c>
      <c r="D53" s="42">
        <v>415236</v>
      </c>
      <c r="E53" s="43">
        <v>369915</v>
      </c>
      <c r="F53" s="44">
        <f t="shared" si="4"/>
        <v>785151</v>
      </c>
      <c r="G53" s="45">
        <v>1.9996599999999999E-3</v>
      </c>
      <c r="H53" s="46">
        <v>1.78141E-3</v>
      </c>
      <c r="I53" s="47">
        <f t="shared" si="0"/>
        <v>3.7810700000000001E-3</v>
      </c>
      <c r="J53" s="42">
        <v>4457</v>
      </c>
      <c r="K53" s="43">
        <v>3971</v>
      </c>
      <c r="L53" s="44">
        <f t="shared" si="1"/>
        <v>8428</v>
      </c>
      <c r="M53" s="42">
        <v>0</v>
      </c>
      <c r="N53" s="43">
        <v>1135</v>
      </c>
      <c r="O53" s="43">
        <v>0</v>
      </c>
      <c r="P53" s="43">
        <v>1453</v>
      </c>
      <c r="Q53" s="44">
        <f t="shared" si="5"/>
        <v>2588</v>
      </c>
      <c r="R53" s="42">
        <v>1338</v>
      </c>
      <c r="S53" s="43">
        <v>0</v>
      </c>
      <c r="T53" s="43">
        <v>143</v>
      </c>
      <c r="U53" s="43">
        <v>1952</v>
      </c>
      <c r="V53" s="44">
        <f t="shared" si="2"/>
        <v>3433</v>
      </c>
      <c r="W53" s="42">
        <v>-105</v>
      </c>
      <c r="X53" s="48">
        <v>-7</v>
      </c>
      <c r="Y53" s="44">
        <f t="shared" si="3"/>
        <v>-112</v>
      </c>
      <c r="Z53" s="49">
        <v>3011</v>
      </c>
      <c r="AA53" s="43">
        <v>6254</v>
      </c>
      <c r="AB53" s="44">
        <v>5921</v>
      </c>
      <c r="AC53" s="43">
        <v>3244</v>
      </c>
      <c r="AD53" s="50">
        <v>-303</v>
      </c>
      <c r="AE53" s="51">
        <v>32</v>
      </c>
      <c r="AF53" s="51">
        <v>-43</v>
      </c>
      <c r="AG53" s="51">
        <v>-258</v>
      </c>
      <c r="AH53" s="51">
        <v>-247</v>
      </c>
      <c r="AI53" s="52">
        <v>-26</v>
      </c>
    </row>
    <row r="54" spans="1:35" x14ac:dyDescent="0.25">
      <c r="A54" s="40">
        <v>19</v>
      </c>
      <c r="B54" s="41" t="s">
        <v>101</v>
      </c>
      <c r="C54" s="3" t="s">
        <v>112</v>
      </c>
      <c r="D54" s="42">
        <v>746128</v>
      </c>
      <c r="E54" s="43">
        <v>664698</v>
      </c>
      <c r="F54" s="44">
        <f t="shared" si="4"/>
        <v>1410826</v>
      </c>
      <c r="G54" s="45">
        <v>3.5931399999999999E-3</v>
      </c>
      <c r="H54" s="46">
        <v>3.2009999999999999E-3</v>
      </c>
      <c r="I54" s="47">
        <f t="shared" si="0"/>
        <v>6.7941399999999997E-3</v>
      </c>
      <c r="J54" s="42">
        <v>8009</v>
      </c>
      <c r="K54" s="43">
        <v>7135</v>
      </c>
      <c r="L54" s="44">
        <f t="shared" si="1"/>
        <v>15144</v>
      </c>
      <c r="M54" s="42">
        <v>0</v>
      </c>
      <c r="N54" s="43">
        <v>2040</v>
      </c>
      <c r="O54" s="43">
        <v>0</v>
      </c>
      <c r="P54" s="43">
        <v>2835</v>
      </c>
      <c r="Q54" s="44">
        <f t="shared" si="5"/>
        <v>4875</v>
      </c>
      <c r="R54" s="42">
        <v>2405</v>
      </c>
      <c r="S54" s="43">
        <v>0</v>
      </c>
      <c r="T54" s="43">
        <v>257</v>
      </c>
      <c r="U54" s="43">
        <v>3962</v>
      </c>
      <c r="V54" s="44">
        <f t="shared" si="2"/>
        <v>6624</v>
      </c>
      <c r="W54" s="42">
        <v>-188</v>
      </c>
      <c r="X54" s="48">
        <v>74</v>
      </c>
      <c r="Y54" s="44">
        <f t="shared" si="3"/>
        <v>-114</v>
      </c>
      <c r="Z54" s="49">
        <v>5410</v>
      </c>
      <c r="AA54" s="43">
        <v>11238</v>
      </c>
      <c r="AB54" s="44">
        <v>10640</v>
      </c>
      <c r="AC54" s="43">
        <v>5829</v>
      </c>
      <c r="AD54" s="50">
        <v>-536</v>
      </c>
      <c r="AE54" s="51">
        <v>-44</v>
      </c>
      <c r="AF54" s="51">
        <v>-103</v>
      </c>
      <c r="AG54" s="51">
        <v>-513</v>
      </c>
      <c r="AH54" s="51">
        <v>-494</v>
      </c>
      <c r="AI54" s="52">
        <v>-59</v>
      </c>
    </row>
    <row r="55" spans="1:35" x14ac:dyDescent="0.25">
      <c r="A55" s="40">
        <v>20</v>
      </c>
      <c r="B55" s="41" t="s">
        <v>102</v>
      </c>
      <c r="C55" s="3" t="s">
        <v>112</v>
      </c>
      <c r="D55" s="42">
        <v>98789</v>
      </c>
      <c r="E55" s="43">
        <v>88006</v>
      </c>
      <c r="F55" s="44">
        <f t="shared" si="4"/>
        <v>186795</v>
      </c>
      <c r="G55" s="45">
        <v>4.7574E-4</v>
      </c>
      <c r="H55" s="46">
        <v>4.2381E-4</v>
      </c>
      <c r="I55" s="47">
        <f t="shared" si="0"/>
        <v>8.9955000000000005E-4</v>
      </c>
      <c r="J55" s="42">
        <v>1060</v>
      </c>
      <c r="K55" s="43">
        <v>945</v>
      </c>
      <c r="L55" s="44">
        <f t="shared" si="1"/>
        <v>2005</v>
      </c>
      <c r="M55" s="42">
        <v>0</v>
      </c>
      <c r="N55" s="43">
        <v>270</v>
      </c>
      <c r="O55" s="43">
        <v>0</v>
      </c>
      <c r="P55" s="43">
        <v>288</v>
      </c>
      <c r="Q55" s="44">
        <f t="shared" si="5"/>
        <v>558</v>
      </c>
      <c r="R55" s="42">
        <v>318</v>
      </c>
      <c r="S55" s="43">
        <v>0</v>
      </c>
      <c r="T55" s="43">
        <v>34</v>
      </c>
      <c r="U55" s="43">
        <v>508</v>
      </c>
      <c r="V55" s="44">
        <f t="shared" si="2"/>
        <v>860</v>
      </c>
      <c r="W55" s="42">
        <v>-26</v>
      </c>
      <c r="X55" s="48">
        <v>-34</v>
      </c>
      <c r="Y55" s="44">
        <f t="shared" si="3"/>
        <v>-60</v>
      </c>
      <c r="Z55" s="49">
        <v>716</v>
      </c>
      <c r="AA55" s="43">
        <v>1488</v>
      </c>
      <c r="AB55" s="44">
        <v>1409</v>
      </c>
      <c r="AC55" s="43">
        <v>772</v>
      </c>
      <c r="AD55" s="50">
        <v>-108</v>
      </c>
      <c r="AE55" s="51">
        <v>-41</v>
      </c>
      <c r="AF55" s="51">
        <v>-31</v>
      </c>
      <c r="AG55" s="51">
        <v>-62</v>
      </c>
      <c r="AH55" s="51">
        <v>-58</v>
      </c>
      <c r="AI55" s="52">
        <v>-2</v>
      </c>
    </row>
    <row r="56" spans="1:35" x14ac:dyDescent="0.25">
      <c r="A56" s="40">
        <v>21</v>
      </c>
      <c r="B56" s="41" t="s">
        <v>103</v>
      </c>
      <c r="C56" s="3" t="s">
        <v>112</v>
      </c>
      <c r="D56" s="42">
        <v>307767</v>
      </c>
      <c r="E56" s="43">
        <v>274179</v>
      </c>
      <c r="F56" s="44">
        <f t="shared" si="4"/>
        <v>581946</v>
      </c>
      <c r="G56" s="45">
        <v>1.48212E-3</v>
      </c>
      <c r="H56" s="46">
        <v>1.32037E-3</v>
      </c>
      <c r="I56" s="47">
        <f t="shared" si="0"/>
        <v>2.8024899999999999E-3</v>
      </c>
      <c r="J56" s="42">
        <v>3304</v>
      </c>
      <c r="K56" s="43">
        <v>2943</v>
      </c>
      <c r="L56" s="44">
        <f t="shared" si="1"/>
        <v>6247</v>
      </c>
      <c r="M56" s="42">
        <v>0</v>
      </c>
      <c r="N56" s="43">
        <v>841</v>
      </c>
      <c r="O56" s="43">
        <v>0</v>
      </c>
      <c r="P56" s="43">
        <v>1033</v>
      </c>
      <c r="Q56" s="44">
        <f t="shared" si="5"/>
        <v>1874</v>
      </c>
      <c r="R56" s="42">
        <v>992</v>
      </c>
      <c r="S56" s="43">
        <v>0</v>
      </c>
      <c r="T56" s="43">
        <v>106</v>
      </c>
      <c r="U56" s="43">
        <v>1276</v>
      </c>
      <c r="V56" s="44">
        <f t="shared" si="2"/>
        <v>2374</v>
      </c>
      <c r="W56" s="42">
        <v>-77</v>
      </c>
      <c r="X56" s="48">
        <v>26</v>
      </c>
      <c r="Y56" s="44">
        <f t="shared" si="3"/>
        <v>-51</v>
      </c>
      <c r="Z56" s="49">
        <v>2232</v>
      </c>
      <c r="AA56" s="43">
        <v>4636</v>
      </c>
      <c r="AB56" s="44">
        <v>4389</v>
      </c>
      <c r="AC56" s="43">
        <v>2404</v>
      </c>
      <c r="AD56" s="50">
        <v>-201</v>
      </c>
      <c r="AE56" s="51">
        <v>8</v>
      </c>
      <c r="AF56" s="51">
        <v>-44</v>
      </c>
      <c r="AG56" s="51">
        <v>-157</v>
      </c>
      <c r="AH56" s="51">
        <v>-122</v>
      </c>
      <c r="AI56" s="52">
        <v>16</v>
      </c>
    </row>
    <row r="57" spans="1:35" x14ac:dyDescent="0.25">
      <c r="A57" s="40">
        <v>22</v>
      </c>
      <c r="B57" s="41" t="s">
        <v>104</v>
      </c>
      <c r="C57" s="3" t="s">
        <v>112</v>
      </c>
      <c r="D57" s="42">
        <v>505962</v>
      </c>
      <c r="E57" s="43">
        <v>450745</v>
      </c>
      <c r="F57" s="44">
        <f t="shared" si="4"/>
        <v>956707</v>
      </c>
      <c r="G57" s="45">
        <v>2.4365699999999999E-3</v>
      </c>
      <c r="H57" s="46">
        <v>2.17066E-3</v>
      </c>
      <c r="I57" s="47">
        <f t="shared" si="0"/>
        <v>4.6072300000000004E-3</v>
      </c>
      <c r="J57" s="42">
        <v>5431</v>
      </c>
      <c r="K57" s="43">
        <v>4838</v>
      </c>
      <c r="L57" s="44">
        <f t="shared" si="1"/>
        <v>10269</v>
      </c>
      <c r="M57" s="42">
        <v>0</v>
      </c>
      <c r="N57" s="43">
        <v>1383</v>
      </c>
      <c r="O57" s="43">
        <v>0</v>
      </c>
      <c r="P57" s="43">
        <v>1655</v>
      </c>
      <c r="Q57" s="44">
        <f t="shared" si="5"/>
        <v>3038</v>
      </c>
      <c r="R57" s="42">
        <v>1631</v>
      </c>
      <c r="S57" s="43">
        <v>0</v>
      </c>
      <c r="T57" s="43">
        <v>174</v>
      </c>
      <c r="U57" s="43">
        <v>2736</v>
      </c>
      <c r="V57" s="44">
        <f t="shared" si="2"/>
        <v>4541</v>
      </c>
      <c r="W57" s="42">
        <v>-127</v>
      </c>
      <c r="X57" s="48">
        <v>-120</v>
      </c>
      <c r="Y57" s="44">
        <f t="shared" si="3"/>
        <v>-247</v>
      </c>
      <c r="Z57" s="49">
        <v>3669</v>
      </c>
      <c r="AA57" s="43">
        <v>7621</v>
      </c>
      <c r="AB57" s="44">
        <v>7215</v>
      </c>
      <c r="AC57" s="43">
        <v>3952</v>
      </c>
      <c r="AD57" s="50">
        <v>-477</v>
      </c>
      <c r="AE57" s="51">
        <v>-105</v>
      </c>
      <c r="AF57" s="51">
        <v>-142</v>
      </c>
      <c r="AG57" s="51">
        <v>-381</v>
      </c>
      <c r="AH57" s="51">
        <v>-345</v>
      </c>
      <c r="AI57" s="52">
        <v>-53</v>
      </c>
    </row>
    <row r="58" spans="1:35" x14ac:dyDescent="0.25">
      <c r="A58" s="40">
        <v>23</v>
      </c>
      <c r="B58" s="41" t="s">
        <v>105</v>
      </c>
      <c r="C58" s="3" t="s">
        <v>112</v>
      </c>
      <c r="D58" s="42">
        <v>249470</v>
      </c>
      <c r="E58" s="43">
        <v>222244</v>
      </c>
      <c r="F58" s="44">
        <f t="shared" si="4"/>
        <v>471714</v>
      </c>
      <c r="G58" s="45">
        <v>1.2013799999999999E-3</v>
      </c>
      <c r="H58" s="46">
        <v>1.07026E-3</v>
      </c>
      <c r="I58" s="47">
        <f t="shared" si="0"/>
        <v>2.2716400000000001E-3</v>
      </c>
      <c r="J58" s="42">
        <v>2678</v>
      </c>
      <c r="K58" s="43">
        <v>2386</v>
      </c>
      <c r="L58" s="44">
        <f t="shared" si="1"/>
        <v>5064</v>
      </c>
      <c r="M58" s="42">
        <v>0</v>
      </c>
      <c r="N58" s="43">
        <v>682</v>
      </c>
      <c r="O58" s="43">
        <v>0</v>
      </c>
      <c r="P58" s="43">
        <v>813</v>
      </c>
      <c r="Q58" s="44">
        <f t="shared" si="5"/>
        <v>1495</v>
      </c>
      <c r="R58" s="42">
        <v>804</v>
      </c>
      <c r="S58" s="43">
        <v>0</v>
      </c>
      <c r="T58" s="43">
        <v>86</v>
      </c>
      <c r="U58" s="43">
        <v>1570</v>
      </c>
      <c r="V58" s="44">
        <f t="shared" si="2"/>
        <v>2460</v>
      </c>
      <c r="W58" s="42">
        <v>-63</v>
      </c>
      <c r="X58" s="48">
        <v>-115</v>
      </c>
      <c r="Y58" s="44">
        <f t="shared" si="3"/>
        <v>-178</v>
      </c>
      <c r="Z58" s="49">
        <v>1809</v>
      </c>
      <c r="AA58" s="43">
        <v>3758</v>
      </c>
      <c r="AB58" s="44">
        <v>3558</v>
      </c>
      <c r="AC58" s="43">
        <v>1949</v>
      </c>
      <c r="AD58" s="50">
        <v>-333</v>
      </c>
      <c r="AE58" s="51">
        <v>-105</v>
      </c>
      <c r="AF58" s="51">
        <v>-105</v>
      </c>
      <c r="AG58" s="51">
        <v>-220</v>
      </c>
      <c r="AH58" s="51">
        <v>-186</v>
      </c>
      <c r="AI58" s="52">
        <v>-16</v>
      </c>
    </row>
    <row r="59" spans="1:35" x14ac:dyDescent="0.25">
      <c r="A59" s="40">
        <v>24</v>
      </c>
      <c r="B59" s="41" t="s">
        <v>106</v>
      </c>
      <c r="C59" s="3" t="s">
        <v>112</v>
      </c>
      <c r="D59" s="42">
        <v>982094</v>
      </c>
      <c r="E59" s="43">
        <v>874914</v>
      </c>
      <c r="F59" s="44">
        <f t="shared" si="4"/>
        <v>1857008</v>
      </c>
      <c r="G59" s="45">
        <v>4.7294900000000003E-3</v>
      </c>
      <c r="H59" s="46">
        <v>4.2133400000000003E-3</v>
      </c>
      <c r="I59" s="47">
        <f t="shared" si="0"/>
        <v>8.9428300000000006E-3</v>
      </c>
      <c r="J59" s="42">
        <v>10542</v>
      </c>
      <c r="K59" s="43">
        <v>9391</v>
      </c>
      <c r="L59" s="44">
        <f t="shared" si="1"/>
        <v>19933</v>
      </c>
      <c r="M59" s="42">
        <v>0</v>
      </c>
      <c r="N59" s="43">
        <v>2685</v>
      </c>
      <c r="O59" s="43">
        <v>0</v>
      </c>
      <c r="P59" s="43">
        <v>2010</v>
      </c>
      <c r="Q59" s="44">
        <f t="shared" si="5"/>
        <v>4695</v>
      </c>
      <c r="R59" s="42">
        <v>3166</v>
      </c>
      <c r="S59" s="43">
        <v>0</v>
      </c>
      <c r="T59" s="43">
        <v>338</v>
      </c>
      <c r="U59" s="43">
        <v>3849</v>
      </c>
      <c r="V59" s="44">
        <f t="shared" si="2"/>
        <v>7353</v>
      </c>
      <c r="W59" s="42">
        <v>-246</v>
      </c>
      <c r="X59" s="48">
        <v>-339</v>
      </c>
      <c r="Y59" s="44">
        <f t="shared" si="3"/>
        <v>-585</v>
      </c>
      <c r="Z59" s="49">
        <v>7121</v>
      </c>
      <c r="AA59" s="43">
        <v>14792</v>
      </c>
      <c r="AB59" s="44">
        <v>14005</v>
      </c>
      <c r="AC59" s="43">
        <v>7672</v>
      </c>
      <c r="AD59" s="50">
        <v>-1018</v>
      </c>
      <c r="AE59" s="51">
        <v>-207</v>
      </c>
      <c r="AF59" s="51">
        <v>-334</v>
      </c>
      <c r="AG59" s="51">
        <v>-602</v>
      </c>
      <c r="AH59" s="51">
        <v>-456</v>
      </c>
      <c r="AI59" s="52">
        <v>-41</v>
      </c>
    </row>
    <row r="60" spans="1:35" x14ac:dyDescent="0.25">
      <c r="A60" s="40">
        <v>25</v>
      </c>
      <c r="B60" s="41" t="s">
        <v>107</v>
      </c>
      <c r="C60" s="3" t="s">
        <v>112</v>
      </c>
      <c r="D60" s="42">
        <v>731606</v>
      </c>
      <c r="E60" s="43">
        <v>651761</v>
      </c>
      <c r="F60" s="44">
        <f t="shared" si="4"/>
        <v>1383367</v>
      </c>
      <c r="G60" s="45">
        <v>3.5232100000000001E-3</v>
      </c>
      <c r="H60" s="46">
        <v>3.1386999999999999E-3</v>
      </c>
      <c r="I60" s="47">
        <f t="shared" si="0"/>
        <v>6.6619100000000001E-3</v>
      </c>
      <c r="J60" s="42">
        <v>7853</v>
      </c>
      <c r="K60" s="43">
        <v>6996</v>
      </c>
      <c r="L60" s="44">
        <f t="shared" si="1"/>
        <v>14849</v>
      </c>
      <c r="M60" s="42">
        <v>0</v>
      </c>
      <c r="N60" s="43">
        <v>2000</v>
      </c>
      <c r="O60" s="43">
        <v>0</v>
      </c>
      <c r="P60" s="43">
        <v>2044</v>
      </c>
      <c r="Q60" s="44">
        <f t="shared" si="5"/>
        <v>4044</v>
      </c>
      <c r="R60" s="42">
        <v>2358</v>
      </c>
      <c r="S60" s="43">
        <v>0</v>
      </c>
      <c r="T60" s="43">
        <v>252</v>
      </c>
      <c r="U60" s="43">
        <v>3185</v>
      </c>
      <c r="V60" s="44">
        <f t="shared" si="2"/>
        <v>5795</v>
      </c>
      <c r="W60" s="42">
        <v>-183</v>
      </c>
      <c r="X60" s="48">
        <v>27</v>
      </c>
      <c r="Y60" s="44">
        <f t="shared" si="3"/>
        <v>-156</v>
      </c>
      <c r="Z60" s="49">
        <v>5305</v>
      </c>
      <c r="AA60" s="43">
        <v>11020</v>
      </c>
      <c r="AB60" s="44">
        <v>10433</v>
      </c>
      <c r="AC60" s="43">
        <v>5715</v>
      </c>
      <c r="AD60" s="50">
        <v>-548</v>
      </c>
      <c r="AE60" s="51">
        <v>-75</v>
      </c>
      <c r="AF60" s="51">
        <v>-189</v>
      </c>
      <c r="AG60" s="51">
        <v>-461</v>
      </c>
      <c r="AH60" s="51">
        <v>-416</v>
      </c>
      <c r="AI60" s="52">
        <v>-62</v>
      </c>
    </row>
    <row r="61" spans="1:35" x14ac:dyDescent="0.25">
      <c r="A61" s="40">
        <v>26</v>
      </c>
      <c r="B61" s="41" t="s">
        <v>108</v>
      </c>
      <c r="C61" s="3" t="s">
        <v>112</v>
      </c>
      <c r="D61" s="42">
        <v>378969</v>
      </c>
      <c r="E61" s="43">
        <v>337612</v>
      </c>
      <c r="F61" s="44">
        <f t="shared" si="4"/>
        <v>716581</v>
      </c>
      <c r="G61" s="45">
        <v>1.82501E-3</v>
      </c>
      <c r="H61" s="46">
        <v>1.6258399999999999E-3</v>
      </c>
      <c r="I61" s="47">
        <f t="shared" si="0"/>
        <v>3.4508500000000001E-3</v>
      </c>
      <c r="J61" s="42">
        <v>4068</v>
      </c>
      <c r="K61" s="43">
        <v>3624</v>
      </c>
      <c r="L61" s="44">
        <f t="shared" si="1"/>
        <v>7692</v>
      </c>
      <c r="M61" s="42">
        <v>0</v>
      </c>
      <c r="N61" s="43">
        <v>1036</v>
      </c>
      <c r="O61" s="43">
        <v>0</v>
      </c>
      <c r="P61" s="43">
        <v>1060</v>
      </c>
      <c r="Q61" s="44">
        <f t="shared" si="5"/>
        <v>2096</v>
      </c>
      <c r="R61" s="42">
        <v>1222</v>
      </c>
      <c r="S61" s="43">
        <v>0</v>
      </c>
      <c r="T61" s="43">
        <v>131</v>
      </c>
      <c r="U61" s="43">
        <v>1998</v>
      </c>
      <c r="V61" s="44">
        <f t="shared" si="2"/>
        <v>3351</v>
      </c>
      <c r="W61" s="42">
        <v>-94</v>
      </c>
      <c r="X61" s="48">
        <v>-159</v>
      </c>
      <c r="Y61" s="44">
        <f t="shared" si="3"/>
        <v>-253</v>
      </c>
      <c r="Z61" s="49">
        <v>2748</v>
      </c>
      <c r="AA61" s="43">
        <v>5708</v>
      </c>
      <c r="AB61" s="44">
        <v>5404</v>
      </c>
      <c r="AC61" s="43">
        <v>2960</v>
      </c>
      <c r="AD61" s="50">
        <v>-406</v>
      </c>
      <c r="AE61" s="51">
        <v>-111</v>
      </c>
      <c r="AF61" s="51">
        <v>-177</v>
      </c>
      <c r="AG61" s="51">
        <v>-288</v>
      </c>
      <c r="AH61" s="51">
        <v>-239</v>
      </c>
      <c r="AI61" s="52">
        <v>-34</v>
      </c>
    </row>
    <row r="62" spans="1:35" x14ac:dyDescent="0.25">
      <c r="A62" s="40">
        <v>27</v>
      </c>
      <c r="B62" s="41" t="s">
        <v>109</v>
      </c>
      <c r="C62" s="3" t="s">
        <v>112</v>
      </c>
      <c r="D62" s="42">
        <v>181578</v>
      </c>
      <c r="E62" s="43">
        <v>161761</v>
      </c>
      <c r="F62" s="44">
        <f t="shared" si="4"/>
        <v>343339</v>
      </c>
      <c r="G62" s="45">
        <v>8.7443000000000004E-4</v>
      </c>
      <c r="H62" s="46">
        <v>7.7899999999999996E-4</v>
      </c>
      <c r="I62" s="47">
        <f t="shared" si="0"/>
        <v>1.65343E-3</v>
      </c>
      <c r="J62" s="42">
        <v>1949</v>
      </c>
      <c r="K62" s="43">
        <v>1736</v>
      </c>
      <c r="L62" s="44">
        <f t="shared" si="1"/>
        <v>3685</v>
      </c>
      <c r="M62" s="42">
        <v>0</v>
      </c>
      <c r="N62" s="43">
        <v>496</v>
      </c>
      <c r="O62" s="43">
        <v>0</v>
      </c>
      <c r="P62" s="43">
        <v>548</v>
      </c>
      <c r="Q62" s="44">
        <f t="shared" si="5"/>
        <v>1044</v>
      </c>
      <c r="R62" s="42">
        <v>585</v>
      </c>
      <c r="S62" s="43">
        <v>0</v>
      </c>
      <c r="T62" s="43">
        <v>63</v>
      </c>
      <c r="U62" s="43">
        <v>1199</v>
      </c>
      <c r="V62" s="44">
        <f t="shared" si="2"/>
        <v>1847</v>
      </c>
      <c r="W62" s="42">
        <v>-45</v>
      </c>
      <c r="X62" s="48">
        <v>-121</v>
      </c>
      <c r="Y62" s="44">
        <f t="shared" si="3"/>
        <v>-166</v>
      </c>
      <c r="Z62" s="49">
        <v>1317</v>
      </c>
      <c r="AA62" s="43">
        <v>2735</v>
      </c>
      <c r="AB62" s="44">
        <v>2589</v>
      </c>
      <c r="AC62" s="43">
        <v>1418</v>
      </c>
      <c r="AD62" s="50">
        <v>-249</v>
      </c>
      <c r="AE62" s="51">
        <v>-123</v>
      </c>
      <c r="AF62" s="51">
        <v>-114</v>
      </c>
      <c r="AG62" s="51">
        <v>-172</v>
      </c>
      <c r="AH62" s="51">
        <v>-140</v>
      </c>
      <c r="AI62" s="52">
        <v>-5</v>
      </c>
    </row>
    <row r="63" spans="1:35" x14ac:dyDescent="0.25">
      <c r="A63" s="40">
        <v>28</v>
      </c>
      <c r="B63" s="41" t="s">
        <v>110</v>
      </c>
      <c r="C63" s="3" t="s">
        <v>112</v>
      </c>
      <c r="D63" s="42">
        <v>159899</v>
      </c>
      <c r="E63" s="43">
        <v>142449</v>
      </c>
      <c r="F63" s="44">
        <f t="shared" si="4"/>
        <v>302348</v>
      </c>
      <c r="G63" s="45">
        <v>7.7003E-4</v>
      </c>
      <c r="H63" s="46">
        <v>6.8599000000000004E-4</v>
      </c>
      <c r="I63" s="47">
        <f t="shared" si="0"/>
        <v>1.4560200000000001E-3</v>
      </c>
      <c r="J63" s="42">
        <v>1716</v>
      </c>
      <c r="K63" s="43">
        <v>1529</v>
      </c>
      <c r="L63" s="44">
        <f t="shared" si="1"/>
        <v>3245</v>
      </c>
      <c r="M63" s="42">
        <v>0</v>
      </c>
      <c r="N63" s="43">
        <v>437</v>
      </c>
      <c r="O63" s="43">
        <v>0</v>
      </c>
      <c r="P63" s="43">
        <v>585</v>
      </c>
      <c r="Q63" s="44">
        <f t="shared" si="5"/>
        <v>1022</v>
      </c>
      <c r="R63" s="42">
        <v>515</v>
      </c>
      <c r="S63" s="43">
        <v>0</v>
      </c>
      <c r="T63" s="43">
        <v>55</v>
      </c>
      <c r="U63" s="43">
        <v>902</v>
      </c>
      <c r="V63" s="44">
        <f t="shared" si="2"/>
        <v>1472</v>
      </c>
      <c r="W63" s="42">
        <v>-42</v>
      </c>
      <c r="X63" s="48">
        <v>-11</v>
      </c>
      <c r="Y63" s="44">
        <f t="shared" si="3"/>
        <v>-53</v>
      </c>
      <c r="Z63" s="49">
        <v>1159</v>
      </c>
      <c r="AA63" s="43">
        <v>2408</v>
      </c>
      <c r="AB63" s="44">
        <v>2280</v>
      </c>
      <c r="AC63" s="43">
        <v>1249</v>
      </c>
      <c r="AD63" s="50">
        <v>-130</v>
      </c>
      <c r="AE63" s="51">
        <v>-17</v>
      </c>
      <c r="AF63" s="51">
        <v>-39</v>
      </c>
      <c r="AG63" s="51">
        <v>-125</v>
      </c>
      <c r="AH63" s="51">
        <v>-121</v>
      </c>
      <c r="AI63" s="52">
        <v>-18</v>
      </c>
    </row>
    <row r="64" spans="1:35" x14ac:dyDescent="0.25">
      <c r="A64" s="70">
        <v>29</v>
      </c>
      <c r="B64" s="41" t="s">
        <v>111</v>
      </c>
      <c r="C64" s="3" t="s">
        <v>112</v>
      </c>
      <c r="D64" s="42">
        <v>109302</v>
      </c>
      <c r="E64" s="67">
        <v>97373</v>
      </c>
      <c r="F64" s="68">
        <f t="shared" si="4"/>
        <v>206675</v>
      </c>
      <c r="G64" s="45">
        <v>5.2636999999999996E-4</v>
      </c>
      <c r="H64" s="46">
        <v>4.6892E-4</v>
      </c>
      <c r="I64" s="47">
        <f t="shared" si="0"/>
        <v>9.9529000000000002E-4</v>
      </c>
      <c r="J64" s="42">
        <v>1173</v>
      </c>
      <c r="K64" s="67">
        <v>1045</v>
      </c>
      <c r="L64" s="68">
        <f t="shared" si="1"/>
        <v>2218</v>
      </c>
      <c r="M64" s="42">
        <v>0</v>
      </c>
      <c r="N64" s="67">
        <v>299</v>
      </c>
      <c r="O64" s="67">
        <v>0</v>
      </c>
      <c r="P64" s="67">
        <v>414</v>
      </c>
      <c r="Q64" s="68">
        <f t="shared" si="5"/>
        <v>713</v>
      </c>
      <c r="R64" s="42">
        <v>352</v>
      </c>
      <c r="S64" s="67">
        <v>0</v>
      </c>
      <c r="T64" s="67">
        <v>38</v>
      </c>
      <c r="U64" s="67">
        <v>726</v>
      </c>
      <c r="V64" s="68">
        <f t="shared" si="2"/>
        <v>1116</v>
      </c>
      <c r="W64" s="42">
        <v>-29</v>
      </c>
      <c r="X64" s="71">
        <v>-18</v>
      </c>
      <c r="Y64" s="68">
        <f t="shared" si="3"/>
        <v>-47</v>
      </c>
      <c r="Z64" s="49">
        <v>793</v>
      </c>
      <c r="AA64" s="67">
        <v>1646</v>
      </c>
      <c r="AB64" s="68">
        <v>1559</v>
      </c>
      <c r="AC64" s="67">
        <v>854</v>
      </c>
      <c r="AD64" s="50">
        <v>-95</v>
      </c>
      <c r="AE64" s="69">
        <v>-44</v>
      </c>
      <c r="AF64" s="69">
        <v>-65</v>
      </c>
      <c r="AG64" s="69">
        <v>-104</v>
      </c>
      <c r="AH64" s="69">
        <v>-86</v>
      </c>
      <c r="AI64" s="52">
        <v>-9</v>
      </c>
    </row>
    <row r="65" spans="1:35" x14ac:dyDescent="0.25">
      <c r="A65" s="40">
        <v>30</v>
      </c>
      <c r="B65" s="41" t="s">
        <v>115</v>
      </c>
      <c r="C65" s="3" t="s">
        <v>112</v>
      </c>
      <c r="D65" s="42">
        <v>1603523</v>
      </c>
      <c r="E65" s="43">
        <v>1428523</v>
      </c>
      <c r="F65" s="44">
        <f t="shared" si="4"/>
        <v>3032046</v>
      </c>
      <c r="G65" s="45">
        <v>7.7221199999999999E-3</v>
      </c>
      <c r="H65" s="46">
        <v>6.8793600000000002E-3</v>
      </c>
      <c r="I65" s="47">
        <f t="shared" si="0"/>
        <v>1.460148E-2</v>
      </c>
      <c r="J65" s="42">
        <v>17212</v>
      </c>
      <c r="K65" s="43">
        <v>15334</v>
      </c>
      <c r="L65" s="44">
        <f t="shared" si="1"/>
        <v>32546</v>
      </c>
      <c r="M65" s="42">
        <v>0</v>
      </c>
      <c r="N65" s="43">
        <v>4384</v>
      </c>
      <c r="O65" s="43">
        <v>0</v>
      </c>
      <c r="P65" s="43">
        <v>5694</v>
      </c>
      <c r="Q65" s="44">
        <f t="shared" si="5"/>
        <v>10078</v>
      </c>
      <c r="R65" s="42">
        <v>5169</v>
      </c>
      <c r="S65" s="43">
        <v>0</v>
      </c>
      <c r="T65" s="43">
        <v>552</v>
      </c>
      <c r="U65" s="43">
        <v>8671</v>
      </c>
      <c r="V65" s="44">
        <f t="shared" si="2"/>
        <v>14392</v>
      </c>
      <c r="W65" s="42">
        <v>-403</v>
      </c>
      <c r="X65" s="48">
        <v>-39</v>
      </c>
      <c r="Y65" s="44">
        <f t="shared" si="3"/>
        <v>-442</v>
      </c>
      <c r="Z65" s="49">
        <v>11627</v>
      </c>
      <c r="AA65" s="67">
        <v>24153</v>
      </c>
      <c r="AB65" s="68">
        <v>22867</v>
      </c>
      <c r="AC65" s="67">
        <v>12526</v>
      </c>
      <c r="AD65" s="50">
        <v>-1258</v>
      </c>
      <c r="AE65" s="69">
        <v>-168</v>
      </c>
      <c r="AF65" s="69">
        <v>-402</v>
      </c>
      <c r="AG65" s="69">
        <v>-1219</v>
      </c>
      <c r="AH65" s="69">
        <v>-1121</v>
      </c>
      <c r="AI65" s="52">
        <v>-146</v>
      </c>
    </row>
    <row r="66" spans="1:35" x14ac:dyDescent="0.25">
      <c r="A66" s="40">
        <v>31</v>
      </c>
      <c r="B66" s="41" t="s">
        <v>116</v>
      </c>
      <c r="C66" s="3" t="s">
        <v>112</v>
      </c>
      <c r="D66" s="42">
        <v>234976</v>
      </c>
      <c r="E66" s="43">
        <v>209332</v>
      </c>
      <c r="F66" s="44">
        <f t="shared" si="4"/>
        <v>444308</v>
      </c>
      <c r="G66" s="45">
        <v>1.1315800000000001E-3</v>
      </c>
      <c r="H66" s="46">
        <v>1.00808E-3</v>
      </c>
      <c r="I66" s="47">
        <f t="shared" si="0"/>
        <v>2.1396599999999998E-3</v>
      </c>
      <c r="J66" s="42">
        <v>2522</v>
      </c>
      <c r="K66" s="43">
        <v>2247</v>
      </c>
      <c r="L66" s="44">
        <f t="shared" si="1"/>
        <v>4769</v>
      </c>
      <c r="M66" s="42">
        <v>0</v>
      </c>
      <c r="N66" s="43">
        <v>642</v>
      </c>
      <c r="O66" s="43">
        <v>0</v>
      </c>
      <c r="P66" s="43">
        <v>878</v>
      </c>
      <c r="Q66" s="44">
        <f t="shared" si="5"/>
        <v>1520</v>
      </c>
      <c r="R66" s="42">
        <v>757</v>
      </c>
      <c r="S66" s="43">
        <v>0</v>
      </c>
      <c r="T66" s="43">
        <v>81</v>
      </c>
      <c r="U66" s="43">
        <v>1318</v>
      </c>
      <c r="V66" s="44">
        <f t="shared" si="2"/>
        <v>2156</v>
      </c>
      <c r="W66" s="42">
        <v>-59</v>
      </c>
      <c r="X66" s="48">
        <v>-39</v>
      </c>
      <c r="Y66" s="44">
        <f t="shared" si="3"/>
        <v>-98</v>
      </c>
      <c r="Z66" s="49">
        <v>1704</v>
      </c>
      <c r="AA66" s="43">
        <v>3539</v>
      </c>
      <c r="AB66" s="44">
        <v>3351</v>
      </c>
      <c r="AC66" s="43">
        <v>1836</v>
      </c>
      <c r="AD66" s="50">
        <v>-205</v>
      </c>
      <c r="AE66" s="51">
        <v>-23</v>
      </c>
      <c r="AF66" s="51">
        <v>-48</v>
      </c>
      <c r="AG66" s="51">
        <v>-175</v>
      </c>
      <c r="AH66" s="51">
        <v>-165</v>
      </c>
      <c r="AI66" s="52">
        <v>-20</v>
      </c>
    </row>
    <row r="67" spans="1:35" x14ac:dyDescent="0.25">
      <c r="A67" s="40">
        <v>32</v>
      </c>
      <c r="B67" s="41" t="s">
        <v>117</v>
      </c>
      <c r="C67" s="3" t="s">
        <v>112</v>
      </c>
      <c r="D67" s="42">
        <v>122951</v>
      </c>
      <c r="E67" s="43">
        <v>109533</v>
      </c>
      <c r="F67" s="44">
        <f t="shared" si="4"/>
        <v>232484</v>
      </c>
      <c r="G67" s="45">
        <v>5.9210000000000003E-4</v>
      </c>
      <c r="H67" s="46">
        <v>5.2747999999999998E-4</v>
      </c>
      <c r="I67" s="47">
        <f t="shared" si="0"/>
        <v>1.11958E-3</v>
      </c>
      <c r="J67" s="42">
        <v>1320</v>
      </c>
      <c r="K67" s="43">
        <v>1176</v>
      </c>
      <c r="L67" s="44">
        <f t="shared" si="1"/>
        <v>2496</v>
      </c>
      <c r="M67" s="42">
        <v>0</v>
      </c>
      <c r="N67" s="43">
        <v>336</v>
      </c>
      <c r="O67" s="43">
        <v>0</v>
      </c>
      <c r="P67" s="43">
        <v>512</v>
      </c>
      <c r="Q67" s="44">
        <f t="shared" si="5"/>
        <v>848</v>
      </c>
      <c r="R67" s="42">
        <v>396</v>
      </c>
      <c r="S67" s="43">
        <v>0</v>
      </c>
      <c r="T67" s="43">
        <v>42</v>
      </c>
      <c r="U67" s="43">
        <v>937</v>
      </c>
      <c r="V67" s="44">
        <f t="shared" si="2"/>
        <v>1375</v>
      </c>
      <c r="W67" s="42">
        <v>-31</v>
      </c>
      <c r="X67" s="48">
        <v>-48</v>
      </c>
      <c r="Y67" s="44">
        <f t="shared" si="3"/>
        <v>-79</v>
      </c>
      <c r="Z67" s="49">
        <v>891</v>
      </c>
      <c r="AA67" s="43">
        <v>1852</v>
      </c>
      <c r="AB67" s="44">
        <v>1753</v>
      </c>
      <c r="AC67" s="43">
        <v>960</v>
      </c>
      <c r="AD67" s="50">
        <v>-132</v>
      </c>
      <c r="AE67" s="51">
        <v>-39</v>
      </c>
      <c r="AF67" s="51">
        <v>-60</v>
      </c>
      <c r="AG67" s="51">
        <v>-139</v>
      </c>
      <c r="AH67" s="51">
        <v>-132</v>
      </c>
      <c r="AI67" s="52">
        <v>-25</v>
      </c>
    </row>
    <row r="68" spans="1:35" x14ac:dyDescent="0.25">
      <c r="A68" s="40">
        <v>33</v>
      </c>
      <c r="B68" s="41" t="s">
        <v>118</v>
      </c>
      <c r="C68" s="3" t="s">
        <v>112</v>
      </c>
      <c r="D68" s="42">
        <v>290030</v>
      </c>
      <c r="E68" s="43">
        <v>258378</v>
      </c>
      <c r="F68" s="44">
        <f t="shared" si="4"/>
        <v>548408</v>
      </c>
      <c r="G68" s="45">
        <v>1.3967000000000001E-3</v>
      </c>
      <c r="H68" s="46">
        <v>1.24428E-3</v>
      </c>
      <c r="I68" s="47">
        <f t="shared" si="0"/>
        <v>2.6409800000000002E-3</v>
      </c>
      <c r="J68" s="42">
        <v>3113</v>
      </c>
      <c r="K68" s="43">
        <v>2773</v>
      </c>
      <c r="L68" s="44">
        <f t="shared" si="1"/>
        <v>5886</v>
      </c>
      <c r="M68" s="42">
        <v>0</v>
      </c>
      <c r="N68" s="43">
        <v>793</v>
      </c>
      <c r="O68" s="43">
        <v>0</v>
      </c>
      <c r="P68" s="43">
        <v>968</v>
      </c>
      <c r="Q68" s="44">
        <f t="shared" si="5"/>
        <v>1761</v>
      </c>
      <c r="R68" s="42">
        <v>935</v>
      </c>
      <c r="S68" s="43">
        <v>0</v>
      </c>
      <c r="T68" s="43">
        <v>100</v>
      </c>
      <c r="U68" s="43">
        <v>1455</v>
      </c>
      <c r="V68" s="44">
        <f t="shared" si="2"/>
        <v>2490</v>
      </c>
      <c r="W68" s="42">
        <v>-73</v>
      </c>
      <c r="X68" s="48">
        <v>-69</v>
      </c>
      <c r="Y68" s="44">
        <f t="shared" si="3"/>
        <v>-142</v>
      </c>
      <c r="Z68" s="49">
        <v>2103</v>
      </c>
      <c r="AA68" s="43">
        <v>4368</v>
      </c>
      <c r="AB68" s="44">
        <v>4136</v>
      </c>
      <c r="AC68" s="43">
        <v>2266</v>
      </c>
      <c r="AD68" s="50">
        <v>-262</v>
      </c>
      <c r="AE68" s="51">
        <v>-33</v>
      </c>
      <c r="AF68" s="51">
        <v>-53</v>
      </c>
      <c r="AG68" s="51">
        <v>-188</v>
      </c>
      <c r="AH68" s="51">
        <v>-177</v>
      </c>
      <c r="AI68" s="52">
        <v>-16</v>
      </c>
    </row>
    <row r="69" spans="1:35" x14ac:dyDescent="0.25">
      <c r="A69" s="40">
        <v>34</v>
      </c>
      <c r="B69" s="41" t="s">
        <v>119</v>
      </c>
      <c r="C69" s="3" t="s">
        <v>112</v>
      </c>
      <c r="D69" s="42">
        <v>9425284</v>
      </c>
      <c r="E69" s="43">
        <v>8396649</v>
      </c>
      <c r="F69" s="44">
        <f t="shared" si="4"/>
        <v>17821933</v>
      </c>
      <c r="G69" s="45">
        <v>4.5389520000000003E-2</v>
      </c>
      <c r="H69" s="46">
        <v>4.0435899999999997E-2</v>
      </c>
      <c r="I69" s="47">
        <f t="shared" si="0"/>
        <v>8.5825419999999999E-2</v>
      </c>
      <c r="J69" s="42">
        <v>101172</v>
      </c>
      <c r="K69" s="43">
        <v>90131</v>
      </c>
      <c r="L69" s="44">
        <f t="shared" si="1"/>
        <v>191303</v>
      </c>
      <c r="M69" s="42">
        <v>0</v>
      </c>
      <c r="N69" s="43">
        <v>25767</v>
      </c>
      <c r="O69" s="43">
        <v>0</v>
      </c>
      <c r="P69" s="43">
        <v>33854</v>
      </c>
      <c r="Q69" s="44">
        <f t="shared" si="5"/>
        <v>59621</v>
      </c>
      <c r="R69" s="42">
        <v>30382</v>
      </c>
      <c r="S69" s="43">
        <v>0</v>
      </c>
      <c r="T69" s="43">
        <v>3246</v>
      </c>
      <c r="U69" s="43">
        <v>29689</v>
      </c>
      <c r="V69" s="44">
        <f t="shared" si="2"/>
        <v>63317</v>
      </c>
      <c r="W69" s="42">
        <v>-2365</v>
      </c>
      <c r="X69" s="48">
        <v>3770</v>
      </c>
      <c r="Y69" s="44">
        <f t="shared" si="3"/>
        <v>1405</v>
      </c>
      <c r="Z69" s="49">
        <v>68341</v>
      </c>
      <c r="AA69" s="43">
        <v>141965</v>
      </c>
      <c r="AB69" s="44">
        <v>134407</v>
      </c>
      <c r="AC69" s="43">
        <v>73628</v>
      </c>
      <c r="AD69" s="50">
        <v>-3598</v>
      </c>
      <c r="AE69" s="51">
        <v>3175</v>
      </c>
      <c r="AF69" s="51">
        <v>1415</v>
      </c>
      <c r="AG69" s="51">
        <v>-2651</v>
      </c>
      <c r="AH69" s="51">
        <v>-2595</v>
      </c>
      <c r="AI69" s="52">
        <v>558</v>
      </c>
    </row>
    <row r="70" spans="1:35" x14ac:dyDescent="0.25">
      <c r="A70" s="40">
        <v>35</v>
      </c>
      <c r="B70" s="41" t="s">
        <v>120</v>
      </c>
      <c r="C70" s="3" t="s">
        <v>112</v>
      </c>
      <c r="D70" s="42">
        <v>301139</v>
      </c>
      <c r="E70" s="43">
        <v>268275</v>
      </c>
      <c r="F70" s="44">
        <f t="shared" si="4"/>
        <v>569414</v>
      </c>
      <c r="G70" s="45">
        <v>1.4502E-3</v>
      </c>
      <c r="H70" s="46">
        <v>1.2919400000000001E-3</v>
      </c>
      <c r="I70" s="47">
        <f t="shared" si="0"/>
        <v>2.7421400000000001E-3</v>
      </c>
      <c r="J70" s="42">
        <v>3232</v>
      </c>
      <c r="K70" s="43">
        <v>2880</v>
      </c>
      <c r="L70" s="44">
        <f t="shared" si="1"/>
        <v>6112</v>
      </c>
      <c r="M70" s="42">
        <v>0</v>
      </c>
      <c r="N70" s="43">
        <v>823</v>
      </c>
      <c r="O70" s="43">
        <v>0</v>
      </c>
      <c r="P70" s="43">
        <v>1127</v>
      </c>
      <c r="Q70" s="44">
        <f t="shared" si="5"/>
        <v>1950</v>
      </c>
      <c r="R70" s="42">
        <v>971</v>
      </c>
      <c r="S70" s="43">
        <v>0</v>
      </c>
      <c r="T70" s="43">
        <v>104</v>
      </c>
      <c r="U70" s="43">
        <v>1454</v>
      </c>
      <c r="V70" s="44">
        <f t="shared" si="2"/>
        <v>2529</v>
      </c>
      <c r="W70" s="42">
        <v>-75</v>
      </c>
      <c r="X70" s="48">
        <v>-1</v>
      </c>
      <c r="Y70" s="44">
        <f t="shared" si="3"/>
        <v>-76</v>
      </c>
      <c r="Z70" s="49">
        <v>2183</v>
      </c>
      <c r="AA70" s="43">
        <v>4536</v>
      </c>
      <c r="AB70" s="44">
        <v>4294</v>
      </c>
      <c r="AC70" s="43">
        <v>2352</v>
      </c>
      <c r="AD70" s="50">
        <v>-231</v>
      </c>
      <c r="AE70" s="51">
        <v>1</v>
      </c>
      <c r="AF70" s="51">
        <v>-2</v>
      </c>
      <c r="AG70" s="51">
        <v>-168</v>
      </c>
      <c r="AH70" s="51">
        <v>-172</v>
      </c>
      <c r="AI70" s="52">
        <v>-7</v>
      </c>
    </row>
    <row r="71" spans="1:35" x14ac:dyDescent="0.25">
      <c r="A71" s="40">
        <v>36</v>
      </c>
      <c r="B71" s="41" t="s">
        <v>121</v>
      </c>
      <c r="C71" s="3" t="s">
        <v>112</v>
      </c>
      <c r="D71" s="42">
        <v>592287</v>
      </c>
      <c r="E71" s="43">
        <v>527652</v>
      </c>
      <c r="F71" s="44">
        <f t="shared" si="4"/>
        <v>1119939</v>
      </c>
      <c r="G71" s="45">
        <v>2.8522899999999999E-3</v>
      </c>
      <c r="H71" s="46">
        <v>2.5410200000000002E-3</v>
      </c>
      <c r="I71" s="47">
        <f t="shared" si="0"/>
        <v>5.3933100000000001E-3</v>
      </c>
      <c r="J71" s="42">
        <v>6358</v>
      </c>
      <c r="K71" s="43">
        <v>5664</v>
      </c>
      <c r="L71" s="44">
        <f t="shared" si="1"/>
        <v>12022</v>
      </c>
      <c r="M71" s="42">
        <v>0</v>
      </c>
      <c r="N71" s="43">
        <v>1619</v>
      </c>
      <c r="O71" s="43">
        <v>0</v>
      </c>
      <c r="P71" s="43">
        <v>3484</v>
      </c>
      <c r="Q71" s="44">
        <f t="shared" si="5"/>
        <v>5103</v>
      </c>
      <c r="R71" s="42">
        <v>1909</v>
      </c>
      <c r="S71" s="43">
        <v>0</v>
      </c>
      <c r="T71" s="43">
        <v>204</v>
      </c>
      <c r="U71" s="43">
        <v>5437</v>
      </c>
      <c r="V71" s="44">
        <f t="shared" si="2"/>
        <v>7550</v>
      </c>
      <c r="W71" s="42">
        <v>-149</v>
      </c>
      <c r="X71" s="48">
        <v>-438</v>
      </c>
      <c r="Y71" s="44">
        <f t="shared" si="3"/>
        <v>-587</v>
      </c>
      <c r="Z71" s="49">
        <v>4295</v>
      </c>
      <c r="AA71" s="43">
        <v>8921</v>
      </c>
      <c r="AB71" s="44">
        <v>8446</v>
      </c>
      <c r="AC71" s="43">
        <v>4627</v>
      </c>
      <c r="AD71" s="50">
        <v>-834</v>
      </c>
      <c r="AE71" s="51">
        <v>-373</v>
      </c>
      <c r="AF71" s="51">
        <v>-224</v>
      </c>
      <c r="AG71" s="51">
        <v>-425</v>
      </c>
      <c r="AH71" s="51">
        <v>-519</v>
      </c>
      <c r="AI71" s="52">
        <v>-72</v>
      </c>
    </row>
    <row r="72" spans="1:35" x14ac:dyDescent="0.25">
      <c r="A72" s="40">
        <v>37</v>
      </c>
      <c r="B72" s="41" t="s">
        <v>122</v>
      </c>
      <c r="C72" s="3" t="s">
        <v>112</v>
      </c>
      <c r="D72" s="42">
        <v>936913</v>
      </c>
      <c r="E72" s="43">
        <v>834662</v>
      </c>
      <c r="F72" s="44">
        <f t="shared" si="4"/>
        <v>1771575</v>
      </c>
      <c r="G72" s="45">
        <v>4.5119100000000001E-3</v>
      </c>
      <c r="H72" s="46">
        <v>4.0194999999999996E-3</v>
      </c>
      <c r="I72" s="47">
        <f t="shared" si="0"/>
        <v>8.5314099999999997E-3</v>
      </c>
      <c r="J72" s="42">
        <v>10057</v>
      </c>
      <c r="K72" s="43">
        <v>8959</v>
      </c>
      <c r="L72" s="44">
        <f t="shared" si="1"/>
        <v>19016</v>
      </c>
      <c r="M72" s="42">
        <v>0</v>
      </c>
      <c r="N72" s="43">
        <v>2561</v>
      </c>
      <c r="O72" s="43">
        <v>0</v>
      </c>
      <c r="P72" s="43">
        <v>3763</v>
      </c>
      <c r="Q72" s="44">
        <f t="shared" si="5"/>
        <v>6324</v>
      </c>
      <c r="R72" s="42">
        <v>3020</v>
      </c>
      <c r="S72" s="43">
        <v>0</v>
      </c>
      <c r="T72" s="43">
        <v>323</v>
      </c>
      <c r="U72" s="43">
        <v>4971</v>
      </c>
      <c r="V72" s="44">
        <f t="shared" si="2"/>
        <v>8314</v>
      </c>
      <c r="W72" s="42">
        <v>-234</v>
      </c>
      <c r="X72" s="48">
        <v>208</v>
      </c>
      <c r="Y72" s="44">
        <f t="shared" si="3"/>
        <v>-26</v>
      </c>
      <c r="Z72" s="49">
        <v>6793</v>
      </c>
      <c r="AA72" s="43">
        <v>14112</v>
      </c>
      <c r="AB72" s="44">
        <v>13361</v>
      </c>
      <c r="AC72" s="43">
        <v>7319</v>
      </c>
      <c r="AD72" s="50">
        <v>-530</v>
      </c>
      <c r="AE72" s="51">
        <v>86</v>
      </c>
      <c r="AF72" s="51">
        <v>-138</v>
      </c>
      <c r="AG72" s="51">
        <v>-661</v>
      </c>
      <c r="AH72" s="51">
        <v>-651</v>
      </c>
      <c r="AI72" s="52">
        <v>-96</v>
      </c>
    </row>
    <row r="73" spans="1:35" x14ac:dyDescent="0.25">
      <c r="A73" s="40">
        <v>38</v>
      </c>
      <c r="B73" s="41" t="s">
        <v>123</v>
      </c>
      <c r="C73" s="3" t="s">
        <v>112</v>
      </c>
      <c r="D73" s="42">
        <v>74234</v>
      </c>
      <c r="E73" s="43">
        <v>66133</v>
      </c>
      <c r="F73" s="44">
        <f t="shared" si="4"/>
        <v>140367</v>
      </c>
      <c r="G73" s="45">
        <v>3.5749000000000002E-4</v>
      </c>
      <c r="H73" s="46">
        <v>3.1848E-4</v>
      </c>
      <c r="I73" s="47">
        <f t="shared" si="0"/>
        <v>6.7597000000000002E-4</v>
      </c>
      <c r="J73" s="42">
        <v>797</v>
      </c>
      <c r="K73" s="43">
        <v>710</v>
      </c>
      <c r="L73" s="44">
        <f t="shared" si="1"/>
        <v>1507</v>
      </c>
      <c r="M73" s="42">
        <v>0</v>
      </c>
      <c r="N73" s="43">
        <v>203</v>
      </c>
      <c r="O73" s="43">
        <v>0</v>
      </c>
      <c r="P73" s="43">
        <v>181</v>
      </c>
      <c r="Q73" s="44">
        <f t="shared" si="5"/>
        <v>384</v>
      </c>
      <c r="R73" s="42">
        <v>239</v>
      </c>
      <c r="S73" s="43">
        <v>0</v>
      </c>
      <c r="T73" s="43">
        <v>26</v>
      </c>
      <c r="U73" s="43">
        <v>395</v>
      </c>
      <c r="V73" s="44">
        <f t="shared" si="2"/>
        <v>660</v>
      </c>
      <c r="W73" s="42">
        <v>-19</v>
      </c>
      <c r="X73" s="48">
        <v>-20</v>
      </c>
      <c r="Y73" s="44">
        <f t="shared" si="3"/>
        <v>-39</v>
      </c>
      <c r="Z73" s="49">
        <v>538</v>
      </c>
      <c r="AA73" s="43">
        <v>1118</v>
      </c>
      <c r="AB73" s="44">
        <v>1059</v>
      </c>
      <c r="AC73" s="43">
        <v>580</v>
      </c>
      <c r="AD73" s="50">
        <v>-67</v>
      </c>
      <c r="AE73" s="51">
        <v>-29</v>
      </c>
      <c r="AF73" s="51">
        <v>-47</v>
      </c>
      <c r="AG73" s="51">
        <v>-68</v>
      </c>
      <c r="AH73" s="51">
        <v>-51</v>
      </c>
      <c r="AI73" s="52">
        <v>-14</v>
      </c>
    </row>
    <row r="74" spans="1:35" x14ac:dyDescent="0.25">
      <c r="A74" s="40">
        <v>39</v>
      </c>
      <c r="B74" s="41" t="s">
        <v>124</v>
      </c>
      <c r="C74" s="3" t="s">
        <v>112</v>
      </c>
      <c r="D74" s="42">
        <v>185255</v>
      </c>
      <c r="E74" s="43">
        <v>165037</v>
      </c>
      <c r="F74" s="44">
        <f t="shared" si="4"/>
        <v>350292</v>
      </c>
      <c r="G74" s="45">
        <v>8.9214000000000003E-4</v>
      </c>
      <c r="H74" s="46">
        <v>7.9476999999999998E-4</v>
      </c>
      <c r="I74" s="47">
        <f t="shared" si="0"/>
        <v>1.68691E-3</v>
      </c>
      <c r="J74" s="42">
        <v>1989</v>
      </c>
      <c r="K74" s="43">
        <v>1772</v>
      </c>
      <c r="L74" s="44">
        <f t="shared" si="1"/>
        <v>3761</v>
      </c>
      <c r="M74" s="42">
        <v>0</v>
      </c>
      <c r="N74" s="43">
        <v>506</v>
      </c>
      <c r="O74" s="43">
        <v>0</v>
      </c>
      <c r="P74" s="43">
        <v>646</v>
      </c>
      <c r="Q74" s="44">
        <f t="shared" si="5"/>
        <v>1152</v>
      </c>
      <c r="R74" s="42">
        <v>597</v>
      </c>
      <c r="S74" s="43">
        <v>0</v>
      </c>
      <c r="T74" s="43">
        <v>64</v>
      </c>
      <c r="U74" s="43">
        <v>1317</v>
      </c>
      <c r="V74" s="44">
        <f t="shared" si="2"/>
        <v>1978</v>
      </c>
      <c r="W74" s="42">
        <v>-45</v>
      </c>
      <c r="X74" s="48">
        <v>-98</v>
      </c>
      <c r="Y74" s="44">
        <f t="shared" si="3"/>
        <v>-143</v>
      </c>
      <c r="Z74" s="49">
        <v>1343</v>
      </c>
      <c r="AA74" s="43">
        <v>2790</v>
      </c>
      <c r="AB74" s="44">
        <v>2642</v>
      </c>
      <c r="AC74" s="43">
        <v>1447</v>
      </c>
      <c r="AD74" s="50">
        <v>-229</v>
      </c>
      <c r="AE74" s="51">
        <v>-90</v>
      </c>
      <c r="AF74" s="51">
        <v>-115</v>
      </c>
      <c r="AG74" s="51">
        <v>-205</v>
      </c>
      <c r="AH74" s="51">
        <v>-167</v>
      </c>
      <c r="AI74" s="52">
        <v>-20</v>
      </c>
    </row>
    <row r="75" spans="1:35" x14ac:dyDescent="0.25">
      <c r="A75" s="40">
        <v>40</v>
      </c>
      <c r="B75" s="41" t="s">
        <v>125</v>
      </c>
      <c r="C75" s="3" t="s">
        <v>112</v>
      </c>
      <c r="D75" s="42">
        <v>347727</v>
      </c>
      <c r="E75" s="43">
        <v>309779</v>
      </c>
      <c r="F75" s="44">
        <f t="shared" si="4"/>
        <v>657506</v>
      </c>
      <c r="G75" s="45">
        <v>1.6745600000000001E-3</v>
      </c>
      <c r="H75" s="46">
        <v>1.4918100000000001E-3</v>
      </c>
      <c r="I75" s="47">
        <f t="shared" si="0"/>
        <v>3.1663699999999999E-3</v>
      </c>
      <c r="J75" s="42">
        <v>3733</v>
      </c>
      <c r="K75" s="43">
        <v>3325</v>
      </c>
      <c r="L75" s="44">
        <f t="shared" si="1"/>
        <v>7058</v>
      </c>
      <c r="M75" s="42">
        <v>0</v>
      </c>
      <c r="N75" s="43">
        <v>951</v>
      </c>
      <c r="O75" s="43">
        <v>0</v>
      </c>
      <c r="P75" s="43">
        <v>952</v>
      </c>
      <c r="Q75" s="44">
        <f t="shared" si="5"/>
        <v>1903</v>
      </c>
      <c r="R75" s="42">
        <v>1121</v>
      </c>
      <c r="S75" s="43">
        <v>0</v>
      </c>
      <c r="T75" s="43">
        <v>120</v>
      </c>
      <c r="U75" s="43">
        <v>1353</v>
      </c>
      <c r="V75" s="44">
        <f t="shared" si="2"/>
        <v>2594</v>
      </c>
      <c r="W75" s="42">
        <v>-87</v>
      </c>
      <c r="X75" s="48">
        <v>31</v>
      </c>
      <c r="Y75" s="44">
        <f t="shared" si="3"/>
        <v>-56</v>
      </c>
      <c r="Z75" s="49">
        <v>2521</v>
      </c>
      <c r="AA75" s="43">
        <v>5238</v>
      </c>
      <c r="AB75" s="44">
        <v>4959</v>
      </c>
      <c r="AC75" s="43">
        <v>2716</v>
      </c>
      <c r="AD75" s="50">
        <v>-246</v>
      </c>
      <c r="AE75" s="51">
        <v>-7</v>
      </c>
      <c r="AF75" s="51">
        <v>-54</v>
      </c>
      <c r="AG75" s="51">
        <v>-201</v>
      </c>
      <c r="AH75" s="51">
        <v>-166</v>
      </c>
      <c r="AI75" s="52">
        <v>-17</v>
      </c>
    </row>
    <row r="76" spans="1:35" x14ac:dyDescent="0.25">
      <c r="A76" s="40">
        <v>41</v>
      </c>
      <c r="B76" s="41" t="s">
        <v>126</v>
      </c>
      <c r="C76" s="3" t="s">
        <v>112</v>
      </c>
      <c r="D76" s="42">
        <v>429733</v>
      </c>
      <c r="E76" s="43">
        <v>382835</v>
      </c>
      <c r="F76" s="44">
        <f t="shared" si="4"/>
        <v>812568</v>
      </c>
      <c r="G76" s="45">
        <v>2.0694699999999999E-3</v>
      </c>
      <c r="H76" s="46">
        <v>1.84363E-3</v>
      </c>
      <c r="I76" s="47">
        <f t="shared" si="0"/>
        <v>3.9131000000000001E-3</v>
      </c>
      <c r="J76" s="42">
        <v>4613</v>
      </c>
      <c r="K76" s="43">
        <v>4109</v>
      </c>
      <c r="L76" s="44">
        <f t="shared" si="1"/>
        <v>8722</v>
      </c>
      <c r="M76" s="42">
        <v>0</v>
      </c>
      <c r="N76" s="43">
        <v>1175</v>
      </c>
      <c r="O76" s="43">
        <v>0</v>
      </c>
      <c r="P76" s="43">
        <v>1450</v>
      </c>
      <c r="Q76" s="44">
        <f t="shared" si="5"/>
        <v>2625</v>
      </c>
      <c r="R76" s="42">
        <v>1385</v>
      </c>
      <c r="S76" s="43">
        <v>0</v>
      </c>
      <c r="T76" s="43">
        <v>148</v>
      </c>
      <c r="U76" s="43">
        <v>2499</v>
      </c>
      <c r="V76" s="44">
        <f t="shared" si="2"/>
        <v>4032</v>
      </c>
      <c r="W76" s="42">
        <v>-107</v>
      </c>
      <c r="X76" s="48">
        <v>-114</v>
      </c>
      <c r="Y76" s="44">
        <f t="shared" si="3"/>
        <v>-221</v>
      </c>
      <c r="Z76" s="49">
        <v>3116</v>
      </c>
      <c r="AA76" s="43">
        <v>6473</v>
      </c>
      <c r="AB76" s="44">
        <v>6128</v>
      </c>
      <c r="AC76" s="43">
        <v>3357</v>
      </c>
      <c r="AD76" s="50">
        <v>-411</v>
      </c>
      <c r="AE76" s="51">
        <v>-94</v>
      </c>
      <c r="AF76" s="51">
        <v>-152</v>
      </c>
      <c r="AG76" s="51">
        <v>-363</v>
      </c>
      <c r="AH76" s="51">
        <v>-336</v>
      </c>
      <c r="AI76" s="52">
        <v>-51</v>
      </c>
    </row>
    <row r="77" spans="1:35" x14ac:dyDescent="0.25">
      <c r="A77" s="40">
        <v>42</v>
      </c>
      <c r="B77" s="41" t="s">
        <v>127</v>
      </c>
      <c r="C77" s="3" t="s">
        <v>112</v>
      </c>
      <c r="D77" s="42">
        <v>556641</v>
      </c>
      <c r="E77" s="43">
        <v>495880</v>
      </c>
      <c r="F77" s="44">
        <f t="shared" si="4"/>
        <v>1052521</v>
      </c>
      <c r="G77" s="45">
        <v>2.6806299999999998E-3</v>
      </c>
      <c r="H77" s="46">
        <v>2.3880199999999998E-3</v>
      </c>
      <c r="I77" s="47">
        <f t="shared" ref="I77:I140" si="6">G77+H77</f>
        <v>5.0686499999999992E-3</v>
      </c>
      <c r="J77" s="42">
        <v>5975</v>
      </c>
      <c r="K77" s="43">
        <v>5323</v>
      </c>
      <c r="L77" s="44">
        <f t="shared" ref="L77:L140" si="7">J77+K77</f>
        <v>11298</v>
      </c>
      <c r="M77" s="42">
        <v>0</v>
      </c>
      <c r="N77" s="43">
        <v>1522</v>
      </c>
      <c r="O77" s="43">
        <v>0</v>
      </c>
      <c r="P77" s="43">
        <v>1489</v>
      </c>
      <c r="Q77" s="44">
        <f t="shared" si="5"/>
        <v>3011</v>
      </c>
      <c r="R77" s="42">
        <v>1794</v>
      </c>
      <c r="S77" s="43">
        <v>0</v>
      </c>
      <c r="T77" s="43">
        <v>192</v>
      </c>
      <c r="U77" s="43">
        <v>2103</v>
      </c>
      <c r="V77" s="44">
        <f t="shared" ref="V77:V140" si="8">R77+S77+T77+U77</f>
        <v>4089</v>
      </c>
      <c r="W77" s="42">
        <v>-140</v>
      </c>
      <c r="X77" s="48">
        <v>-94</v>
      </c>
      <c r="Y77" s="44">
        <f t="shared" ref="Y77:Y140" si="9">W77+X77</f>
        <v>-234</v>
      </c>
      <c r="Z77" s="49">
        <v>4036</v>
      </c>
      <c r="AA77" s="43">
        <v>8384</v>
      </c>
      <c r="AB77" s="44">
        <v>7938</v>
      </c>
      <c r="AC77" s="43">
        <v>4348</v>
      </c>
      <c r="AD77" s="50">
        <v>-482</v>
      </c>
      <c r="AE77" s="51">
        <v>-45</v>
      </c>
      <c r="AF77" s="51">
        <v>-58</v>
      </c>
      <c r="AG77" s="51">
        <v>-248</v>
      </c>
      <c r="AH77" s="51">
        <v>-228</v>
      </c>
      <c r="AI77" s="52">
        <v>-17</v>
      </c>
    </row>
    <row r="78" spans="1:35" x14ac:dyDescent="0.25">
      <c r="A78" s="40">
        <v>43</v>
      </c>
      <c r="B78" s="41" t="s">
        <v>128</v>
      </c>
      <c r="C78" s="3" t="s">
        <v>112</v>
      </c>
      <c r="D78" s="42">
        <v>453974</v>
      </c>
      <c r="E78" s="43">
        <v>404430</v>
      </c>
      <c r="F78" s="44">
        <f t="shared" ref="F78:F141" si="10">D78+E78</f>
        <v>858404</v>
      </c>
      <c r="G78" s="45">
        <v>2.1862100000000001E-3</v>
      </c>
      <c r="H78" s="46">
        <v>1.94762E-3</v>
      </c>
      <c r="I78" s="47">
        <f t="shared" si="6"/>
        <v>4.1338299999999998E-3</v>
      </c>
      <c r="J78" s="42">
        <v>4873</v>
      </c>
      <c r="K78" s="43">
        <v>4341</v>
      </c>
      <c r="L78" s="44">
        <f t="shared" si="7"/>
        <v>9214</v>
      </c>
      <c r="M78" s="42">
        <v>0</v>
      </c>
      <c r="N78" s="43">
        <v>1241</v>
      </c>
      <c r="O78" s="43">
        <v>0</v>
      </c>
      <c r="P78" s="43">
        <v>1587</v>
      </c>
      <c r="Q78" s="44">
        <f t="shared" ref="Q78:Q141" si="11">M78+N78+O78+P78</f>
        <v>2828</v>
      </c>
      <c r="R78" s="42">
        <v>1463</v>
      </c>
      <c r="S78" s="43">
        <v>0</v>
      </c>
      <c r="T78" s="43">
        <v>156</v>
      </c>
      <c r="U78" s="43">
        <v>2893</v>
      </c>
      <c r="V78" s="44">
        <f t="shared" si="8"/>
        <v>4512</v>
      </c>
      <c r="W78" s="42">
        <v>-115</v>
      </c>
      <c r="X78" s="48">
        <v>-228</v>
      </c>
      <c r="Y78" s="44">
        <f t="shared" si="9"/>
        <v>-343</v>
      </c>
      <c r="Z78" s="49">
        <v>3292</v>
      </c>
      <c r="AA78" s="43">
        <v>6838</v>
      </c>
      <c r="AB78" s="44">
        <v>6474</v>
      </c>
      <c r="AC78" s="43">
        <v>3546</v>
      </c>
      <c r="AD78" s="50">
        <v>-558</v>
      </c>
      <c r="AE78" s="51">
        <v>-199</v>
      </c>
      <c r="AF78" s="51">
        <v>-205</v>
      </c>
      <c r="AG78" s="51">
        <v>-358</v>
      </c>
      <c r="AH78" s="51">
        <v>-330</v>
      </c>
      <c r="AI78" s="52">
        <v>-34</v>
      </c>
    </row>
    <row r="79" spans="1:35" x14ac:dyDescent="0.25">
      <c r="A79" s="40">
        <v>44</v>
      </c>
      <c r="B79" s="41" t="s">
        <v>129</v>
      </c>
      <c r="C79" s="3" t="s">
        <v>112</v>
      </c>
      <c r="D79" s="42">
        <v>234842</v>
      </c>
      <c r="E79" s="43">
        <v>209212</v>
      </c>
      <c r="F79" s="44">
        <f t="shared" si="10"/>
        <v>444054</v>
      </c>
      <c r="G79" s="45">
        <v>1.13093E-3</v>
      </c>
      <c r="H79" s="46">
        <v>1.0075100000000001E-3</v>
      </c>
      <c r="I79" s="47">
        <f t="shared" si="6"/>
        <v>2.1384400000000001E-3</v>
      </c>
      <c r="J79" s="42">
        <v>2521</v>
      </c>
      <c r="K79" s="43">
        <v>2246</v>
      </c>
      <c r="L79" s="44">
        <f t="shared" si="7"/>
        <v>4767</v>
      </c>
      <c r="M79" s="42">
        <v>0</v>
      </c>
      <c r="N79" s="43">
        <v>642</v>
      </c>
      <c r="O79" s="43">
        <v>0</v>
      </c>
      <c r="P79" s="43">
        <v>909</v>
      </c>
      <c r="Q79" s="44">
        <f t="shared" si="11"/>
        <v>1551</v>
      </c>
      <c r="R79" s="42">
        <v>757</v>
      </c>
      <c r="S79" s="43">
        <v>0</v>
      </c>
      <c r="T79" s="43">
        <v>81</v>
      </c>
      <c r="U79" s="43">
        <v>1177</v>
      </c>
      <c r="V79" s="44">
        <f t="shared" si="8"/>
        <v>2015</v>
      </c>
      <c r="W79" s="42">
        <v>-59</v>
      </c>
      <c r="X79" s="48">
        <v>23</v>
      </c>
      <c r="Y79" s="44">
        <f t="shared" si="9"/>
        <v>-36</v>
      </c>
      <c r="Z79" s="49">
        <v>1703</v>
      </c>
      <c r="AA79" s="43">
        <v>3537</v>
      </c>
      <c r="AB79" s="44">
        <v>3349</v>
      </c>
      <c r="AC79" s="43">
        <v>1835</v>
      </c>
      <c r="AD79" s="50">
        <v>-145</v>
      </c>
      <c r="AE79" s="51">
        <v>37</v>
      </c>
      <c r="AF79" s="51">
        <v>-22</v>
      </c>
      <c r="AG79" s="51">
        <v>-161</v>
      </c>
      <c r="AH79" s="51">
        <v>-151</v>
      </c>
      <c r="AI79" s="52">
        <v>-22</v>
      </c>
    </row>
    <row r="80" spans="1:35" x14ac:dyDescent="0.25">
      <c r="A80" s="40">
        <v>45</v>
      </c>
      <c r="B80" s="41" t="s">
        <v>130</v>
      </c>
      <c r="C80" s="3" t="s">
        <v>112</v>
      </c>
      <c r="D80" s="42">
        <v>380549</v>
      </c>
      <c r="E80" s="43">
        <v>339018</v>
      </c>
      <c r="F80" s="44">
        <f t="shared" si="10"/>
        <v>719567</v>
      </c>
      <c r="G80" s="45">
        <v>1.8326200000000001E-3</v>
      </c>
      <c r="H80" s="46">
        <v>1.63262E-3</v>
      </c>
      <c r="I80" s="47">
        <f t="shared" si="6"/>
        <v>3.4652400000000001E-3</v>
      </c>
      <c r="J80" s="42">
        <v>4085</v>
      </c>
      <c r="K80" s="43">
        <v>3639</v>
      </c>
      <c r="L80" s="44">
        <f t="shared" si="7"/>
        <v>7724</v>
      </c>
      <c r="M80" s="42">
        <v>0</v>
      </c>
      <c r="N80" s="43">
        <v>1040</v>
      </c>
      <c r="O80" s="43">
        <v>0</v>
      </c>
      <c r="P80" s="43">
        <v>1326</v>
      </c>
      <c r="Q80" s="44">
        <f t="shared" si="11"/>
        <v>2366</v>
      </c>
      <c r="R80" s="42">
        <v>1227</v>
      </c>
      <c r="S80" s="43">
        <v>0</v>
      </c>
      <c r="T80" s="43">
        <v>131</v>
      </c>
      <c r="U80" s="43">
        <v>1876</v>
      </c>
      <c r="V80" s="44">
        <f t="shared" si="8"/>
        <v>3234</v>
      </c>
      <c r="W80" s="42">
        <v>-95</v>
      </c>
      <c r="X80" s="48">
        <v>-33</v>
      </c>
      <c r="Y80" s="44">
        <f t="shared" si="9"/>
        <v>-128</v>
      </c>
      <c r="Z80" s="49">
        <v>2759</v>
      </c>
      <c r="AA80" s="43">
        <v>5732</v>
      </c>
      <c r="AB80" s="44">
        <v>5427</v>
      </c>
      <c r="AC80" s="43">
        <v>2973</v>
      </c>
      <c r="AD80" s="50">
        <v>-310</v>
      </c>
      <c r="AE80" s="51">
        <v>5</v>
      </c>
      <c r="AF80" s="51">
        <v>-50</v>
      </c>
      <c r="AG80" s="51">
        <v>-255</v>
      </c>
      <c r="AH80" s="51">
        <v>-239</v>
      </c>
      <c r="AI80" s="52">
        <v>-19</v>
      </c>
    </row>
    <row r="81" spans="1:35" x14ac:dyDescent="0.25">
      <c r="A81" s="40">
        <v>46</v>
      </c>
      <c r="B81" s="41" t="s">
        <v>131</v>
      </c>
      <c r="C81" s="3" t="s">
        <v>112</v>
      </c>
      <c r="D81" s="42">
        <v>243857</v>
      </c>
      <c r="E81" s="43">
        <v>217243</v>
      </c>
      <c r="F81" s="44">
        <f t="shared" si="10"/>
        <v>461100</v>
      </c>
      <c r="G81" s="45">
        <v>1.17435E-3</v>
      </c>
      <c r="H81" s="46">
        <v>1.0461800000000001E-3</v>
      </c>
      <c r="I81" s="47">
        <f t="shared" si="6"/>
        <v>2.2205300000000001E-3</v>
      </c>
      <c r="J81" s="42">
        <v>2618</v>
      </c>
      <c r="K81" s="43">
        <v>2332</v>
      </c>
      <c r="L81" s="44">
        <f t="shared" si="7"/>
        <v>4950</v>
      </c>
      <c r="M81" s="42">
        <v>0</v>
      </c>
      <c r="N81" s="43">
        <v>667</v>
      </c>
      <c r="O81" s="43">
        <v>0</v>
      </c>
      <c r="P81" s="43">
        <v>782</v>
      </c>
      <c r="Q81" s="44">
        <f t="shared" si="11"/>
        <v>1449</v>
      </c>
      <c r="R81" s="42">
        <v>786</v>
      </c>
      <c r="S81" s="43">
        <v>0</v>
      </c>
      <c r="T81" s="43">
        <v>84</v>
      </c>
      <c r="U81" s="43">
        <v>1130</v>
      </c>
      <c r="V81" s="44">
        <f t="shared" si="8"/>
        <v>2000</v>
      </c>
      <c r="W81" s="42">
        <v>-60</v>
      </c>
      <c r="X81" s="48">
        <v>-31</v>
      </c>
      <c r="Y81" s="44">
        <f t="shared" si="9"/>
        <v>-91</v>
      </c>
      <c r="Z81" s="49">
        <v>1768</v>
      </c>
      <c r="AA81" s="43">
        <v>3673</v>
      </c>
      <c r="AB81" s="44">
        <v>3477</v>
      </c>
      <c r="AC81" s="43">
        <v>1905</v>
      </c>
      <c r="AD81" s="50">
        <v>-202</v>
      </c>
      <c r="AE81" s="51">
        <v>-21</v>
      </c>
      <c r="AF81" s="51">
        <v>-41</v>
      </c>
      <c r="AG81" s="51">
        <v>-143</v>
      </c>
      <c r="AH81" s="51">
        <v>-135</v>
      </c>
      <c r="AI81" s="52">
        <v>-9</v>
      </c>
    </row>
    <row r="82" spans="1:35" x14ac:dyDescent="0.25">
      <c r="A82" s="40">
        <v>47</v>
      </c>
      <c r="B82" s="41" t="s">
        <v>132</v>
      </c>
      <c r="C82" s="3" t="s">
        <v>112</v>
      </c>
      <c r="D82" s="42">
        <v>2209459</v>
      </c>
      <c r="E82" s="43">
        <v>1968330</v>
      </c>
      <c r="F82" s="44">
        <f t="shared" si="10"/>
        <v>4177789</v>
      </c>
      <c r="G82" s="45">
        <v>1.0640129999999999E-2</v>
      </c>
      <c r="H82" s="46">
        <v>9.4789200000000001E-3</v>
      </c>
      <c r="I82" s="47">
        <f t="shared" si="6"/>
        <v>2.0119049999999999E-2</v>
      </c>
      <c r="J82" s="42">
        <v>23717</v>
      </c>
      <c r="K82" s="43">
        <v>21128</v>
      </c>
      <c r="L82" s="44">
        <f t="shared" si="7"/>
        <v>44845</v>
      </c>
      <c r="M82" s="42">
        <v>0</v>
      </c>
      <c r="N82" s="43">
        <v>6040</v>
      </c>
      <c r="O82" s="43">
        <v>0</v>
      </c>
      <c r="P82" s="43">
        <v>7290</v>
      </c>
      <c r="Q82" s="44">
        <f t="shared" si="11"/>
        <v>13330</v>
      </c>
      <c r="R82" s="42">
        <v>7122</v>
      </c>
      <c r="S82" s="43">
        <v>0</v>
      </c>
      <c r="T82" s="43">
        <v>761</v>
      </c>
      <c r="U82" s="43">
        <v>8933</v>
      </c>
      <c r="V82" s="44">
        <f t="shared" si="8"/>
        <v>16816</v>
      </c>
      <c r="W82" s="42">
        <v>-554</v>
      </c>
      <c r="X82" s="48">
        <v>265</v>
      </c>
      <c r="Y82" s="44">
        <f t="shared" si="9"/>
        <v>-289</v>
      </c>
      <c r="Z82" s="49">
        <v>16020</v>
      </c>
      <c r="AA82" s="43">
        <v>33279</v>
      </c>
      <c r="AB82" s="44">
        <v>31507</v>
      </c>
      <c r="AC82" s="43">
        <v>17260</v>
      </c>
      <c r="AD82" s="50">
        <v>-1395</v>
      </c>
      <c r="AE82" s="51">
        <v>162</v>
      </c>
      <c r="AF82" s="51">
        <v>-131</v>
      </c>
      <c r="AG82" s="51">
        <v>-1110</v>
      </c>
      <c r="AH82" s="51">
        <v>-1024</v>
      </c>
      <c r="AI82" s="52">
        <v>12</v>
      </c>
    </row>
    <row r="83" spans="1:35" x14ac:dyDescent="0.25">
      <c r="A83" s="40">
        <v>48</v>
      </c>
      <c r="B83" s="41" t="s">
        <v>133</v>
      </c>
      <c r="C83" s="3" t="s">
        <v>112</v>
      </c>
      <c r="D83" s="42">
        <v>404647</v>
      </c>
      <c r="E83" s="43">
        <v>360486</v>
      </c>
      <c r="F83" s="44">
        <f t="shared" si="10"/>
        <v>765133</v>
      </c>
      <c r="G83" s="45">
        <v>1.94867E-3</v>
      </c>
      <c r="H83" s="46">
        <v>1.7359999999999999E-3</v>
      </c>
      <c r="I83" s="47">
        <f t="shared" si="6"/>
        <v>3.6846700000000001E-3</v>
      </c>
      <c r="J83" s="42">
        <v>4344</v>
      </c>
      <c r="K83" s="43">
        <v>3870</v>
      </c>
      <c r="L83" s="44">
        <f t="shared" si="7"/>
        <v>8214</v>
      </c>
      <c r="M83" s="42">
        <v>0</v>
      </c>
      <c r="N83" s="43">
        <v>1106</v>
      </c>
      <c r="O83" s="43">
        <v>0</v>
      </c>
      <c r="P83" s="43">
        <v>1247</v>
      </c>
      <c r="Q83" s="44">
        <f t="shared" si="11"/>
        <v>2353</v>
      </c>
      <c r="R83" s="42">
        <v>1304</v>
      </c>
      <c r="S83" s="43">
        <v>0</v>
      </c>
      <c r="T83" s="43">
        <v>139</v>
      </c>
      <c r="U83" s="43">
        <v>2238</v>
      </c>
      <c r="V83" s="44">
        <f t="shared" si="8"/>
        <v>3681</v>
      </c>
      <c r="W83" s="42">
        <v>-101</v>
      </c>
      <c r="X83" s="48">
        <v>-146</v>
      </c>
      <c r="Y83" s="44">
        <f t="shared" si="9"/>
        <v>-247</v>
      </c>
      <c r="Z83" s="49">
        <v>2934</v>
      </c>
      <c r="AA83" s="43">
        <v>6095</v>
      </c>
      <c r="AB83" s="44">
        <v>5770</v>
      </c>
      <c r="AC83" s="43">
        <v>3161</v>
      </c>
      <c r="AD83" s="50">
        <v>-422</v>
      </c>
      <c r="AE83" s="51">
        <v>-103</v>
      </c>
      <c r="AF83" s="51">
        <v>-147</v>
      </c>
      <c r="AG83" s="51">
        <v>-322</v>
      </c>
      <c r="AH83" s="51">
        <v>-290</v>
      </c>
      <c r="AI83" s="52">
        <v>-44</v>
      </c>
    </row>
    <row r="84" spans="1:35" x14ac:dyDescent="0.25">
      <c r="A84" s="40">
        <v>49</v>
      </c>
      <c r="B84" s="41" t="s">
        <v>134</v>
      </c>
      <c r="C84" s="3" t="s">
        <v>112</v>
      </c>
      <c r="D84" s="42">
        <v>378755</v>
      </c>
      <c r="E84" s="43">
        <v>337420</v>
      </c>
      <c r="F84" s="44">
        <f t="shared" si="10"/>
        <v>716175</v>
      </c>
      <c r="G84" s="45">
        <v>1.82398E-3</v>
      </c>
      <c r="H84" s="46">
        <v>1.62492E-3</v>
      </c>
      <c r="I84" s="47">
        <f t="shared" si="6"/>
        <v>3.4489E-3</v>
      </c>
      <c r="J84" s="42">
        <v>4066</v>
      </c>
      <c r="K84" s="43">
        <v>3622</v>
      </c>
      <c r="L84" s="44">
        <f t="shared" si="7"/>
        <v>7688</v>
      </c>
      <c r="M84" s="42">
        <v>0</v>
      </c>
      <c r="N84" s="43">
        <v>1035</v>
      </c>
      <c r="O84" s="43">
        <v>0</v>
      </c>
      <c r="P84" s="43">
        <v>1218</v>
      </c>
      <c r="Q84" s="44">
        <f t="shared" si="11"/>
        <v>2253</v>
      </c>
      <c r="R84" s="42">
        <v>1221</v>
      </c>
      <c r="S84" s="43">
        <v>0</v>
      </c>
      <c r="T84" s="43">
        <v>130</v>
      </c>
      <c r="U84" s="43">
        <v>1698</v>
      </c>
      <c r="V84" s="44">
        <f t="shared" si="8"/>
        <v>3049</v>
      </c>
      <c r="W84" s="42">
        <v>-95</v>
      </c>
      <c r="X84" s="48">
        <v>-17</v>
      </c>
      <c r="Y84" s="44">
        <f t="shared" si="9"/>
        <v>-112</v>
      </c>
      <c r="Z84" s="49">
        <v>2746</v>
      </c>
      <c r="AA84" s="43">
        <v>5705</v>
      </c>
      <c r="AB84" s="44">
        <v>5401</v>
      </c>
      <c r="AC84" s="43">
        <v>2959</v>
      </c>
      <c r="AD84" s="50">
        <v>-294</v>
      </c>
      <c r="AE84" s="51">
        <v>4</v>
      </c>
      <c r="AF84" s="51">
        <v>-44</v>
      </c>
      <c r="AG84" s="51">
        <v>-207</v>
      </c>
      <c r="AH84" s="51">
        <v>-216</v>
      </c>
      <c r="AI84" s="52">
        <v>-39</v>
      </c>
    </row>
    <row r="85" spans="1:35" x14ac:dyDescent="0.25">
      <c r="A85" s="40">
        <v>50</v>
      </c>
      <c r="B85" s="41" t="s">
        <v>135</v>
      </c>
      <c r="C85" s="3" t="s">
        <v>112</v>
      </c>
      <c r="D85" s="42">
        <v>340624</v>
      </c>
      <c r="E85" s="43">
        <v>303450</v>
      </c>
      <c r="F85" s="44">
        <f t="shared" si="10"/>
        <v>644074</v>
      </c>
      <c r="G85" s="45">
        <v>1.6403500000000001E-3</v>
      </c>
      <c r="H85" s="46">
        <v>1.4613300000000001E-3</v>
      </c>
      <c r="I85" s="47">
        <f t="shared" si="6"/>
        <v>3.1016799999999999E-3</v>
      </c>
      <c r="J85" s="42">
        <v>3656</v>
      </c>
      <c r="K85" s="43">
        <v>3257</v>
      </c>
      <c r="L85" s="44">
        <f t="shared" si="7"/>
        <v>6913</v>
      </c>
      <c r="M85" s="42">
        <v>0</v>
      </c>
      <c r="N85" s="43">
        <v>931</v>
      </c>
      <c r="O85" s="43">
        <v>0</v>
      </c>
      <c r="P85" s="43">
        <v>1200</v>
      </c>
      <c r="Q85" s="44">
        <f t="shared" si="11"/>
        <v>2131</v>
      </c>
      <c r="R85" s="42">
        <v>1098</v>
      </c>
      <c r="S85" s="43">
        <v>0</v>
      </c>
      <c r="T85" s="43">
        <v>117</v>
      </c>
      <c r="U85" s="43">
        <v>1668</v>
      </c>
      <c r="V85" s="44">
        <f t="shared" si="8"/>
        <v>2883</v>
      </c>
      <c r="W85" s="42">
        <v>-85</v>
      </c>
      <c r="X85" s="48">
        <v>-82</v>
      </c>
      <c r="Y85" s="44">
        <f t="shared" si="9"/>
        <v>-167</v>
      </c>
      <c r="Z85" s="49">
        <v>2470</v>
      </c>
      <c r="AA85" s="43">
        <v>5131</v>
      </c>
      <c r="AB85" s="44">
        <v>4857</v>
      </c>
      <c r="AC85" s="43">
        <v>2661</v>
      </c>
      <c r="AD85" s="50">
        <v>-320</v>
      </c>
      <c r="AE85" s="51">
        <v>-11</v>
      </c>
      <c r="AF85" s="51">
        <v>-7</v>
      </c>
      <c r="AG85" s="51">
        <v>-196</v>
      </c>
      <c r="AH85" s="51">
        <v>-195</v>
      </c>
      <c r="AI85" s="52">
        <v>-23</v>
      </c>
    </row>
    <row r="86" spans="1:35" x14ac:dyDescent="0.25">
      <c r="A86" s="40">
        <v>51</v>
      </c>
      <c r="B86" s="41" t="s">
        <v>136</v>
      </c>
      <c r="C86" s="3" t="s">
        <v>112</v>
      </c>
      <c r="D86" s="42">
        <v>944402</v>
      </c>
      <c r="E86" s="43">
        <v>841222</v>
      </c>
      <c r="F86" s="44">
        <f t="shared" si="10"/>
        <v>1785624</v>
      </c>
      <c r="G86" s="45">
        <v>4.5479700000000001E-3</v>
      </c>
      <c r="H86" s="46">
        <v>4.0510900000000002E-3</v>
      </c>
      <c r="I86" s="47">
        <f t="shared" si="6"/>
        <v>8.5990600000000004E-3</v>
      </c>
      <c r="J86" s="42">
        <v>10137</v>
      </c>
      <c r="K86" s="43">
        <v>9030</v>
      </c>
      <c r="L86" s="44">
        <f t="shared" si="7"/>
        <v>19167</v>
      </c>
      <c r="M86" s="42">
        <v>0</v>
      </c>
      <c r="N86" s="43">
        <v>2582</v>
      </c>
      <c r="O86" s="43">
        <v>0</v>
      </c>
      <c r="P86" s="43">
        <v>2993</v>
      </c>
      <c r="Q86" s="44">
        <f t="shared" si="11"/>
        <v>5575</v>
      </c>
      <c r="R86" s="42">
        <v>3044</v>
      </c>
      <c r="S86" s="43">
        <v>0</v>
      </c>
      <c r="T86" s="43">
        <v>325</v>
      </c>
      <c r="U86" s="43">
        <v>4918</v>
      </c>
      <c r="V86" s="44">
        <f t="shared" si="8"/>
        <v>8287</v>
      </c>
      <c r="W86" s="42">
        <v>-238</v>
      </c>
      <c r="X86" s="48">
        <v>-81</v>
      </c>
      <c r="Y86" s="44">
        <f t="shared" si="9"/>
        <v>-319</v>
      </c>
      <c r="Z86" s="49">
        <v>6848</v>
      </c>
      <c r="AA86" s="43">
        <v>14225</v>
      </c>
      <c r="AB86" s="44">
        <v>13467</v>
      </c>
      <c r="AC86" s="43">
        <v>7377</v>
      </c>
      <c r="AD86" s="50">
        <v>-811</v>
      </c>
      <c r="AE86" s="51">
        <v>-163</v>
      </c>
      <c r="AF86" s="51">
        <v>-299</v>
      </c>
      <c r="AG86" s="51">
        <v>-725</v>
      </c>
      <c r="AH86" s="51">
        <v>-631</v>
      </c>
      <c r="AI86" s="52">
        <v>-83</v>
      </c>
    </row>
    <row r="87" spans="1:35" x14ac:dyDescent="0.25">
      <c r="A87" s="40">
        <v>52</v>
      </c>
      <c r="B87" s="41" t="s">
        <v>137</v>
      </c>
      <c r="C87" s="3" t="s">
        <v>112</v>
      </c>
      <c r="D87" s="42">
        <v>270131</v>
      </c>
      <c r="E87" s="43">
        <v>240650</v>
      </c>
      <c r="F87" s="44">
        <f t="shared" si="10"/>
        <v>510781</v>
      </c>
      <c r="G87" s="45">
        <v>1.30087E-3</v>
      </c>
      <c r="H87" s="46">
        <v>1.1589E-3</v>
      </c>
      <c r="I87" s="47">
        <f t="shared" si="6"/>
        <v>2.45977E-3</v>
      </c>
      <c r="J87" s="42">
        <v>2900</v>
      </c>
      <c r="K87" s="43">
        <v>2583</v>
      </c>
      <c r="L87" s="44">
        <f t="shared" si="7"/>
        <v>5483</v>
      </c>
      <c r="M87" s="42">
        <v>0</v>
      </c>
      <c r="N87" s="43">
        <v>738</v>
      </c>
      <c r="O87" s="43">
        <v>0</v>
      </c>
      <c r="P87" s="43">
        <v>973</v>
      </c>
      <c r="Q87" s="44">
        <f t="shared" si="11"/>
        <v>1711</v>
      </c>
      <c r="R87" s="42">
        <v>871</v>
      </c>
      <c r="S87" s="43">
        <v>0</v>
      </c>
      <c r="T87" s="43">
        <v>93</v>
      </c>
      <c r="U87" s="43">
        <v>1552</v>
      </c>
      <c r="V87" s="44">
        <f t="shared" si="8"/>
        <v>2516</v>
      </c>
      <c r="W87" s="42">
        <v>-66</v>
      </c>
      <c r="X87" s="48">
        <v>-42</v>
      </c>
      <c r="Y87" s="44">
        <f t="shared" si="9"/>
        <v>-108</v>
      </c>
      <c r="Z87" s="49">
        <v>1959</v>
      </c>
      <c r="AA87" s="43">
        <v>4069</v>
      </c>
      <c r="AB87" s="44">
        <v>3852</v>
      </c>
      <c r="AC87" s="43">
        <v>2110</v>
      </c>
      <c r="AD87" s="50">
        <v>-237</v>
      </c>
      <c r="AE87" s="51">
        <v>-56</v>
      </c>
      <c r="AF87" s="51">
        <v>-74</v>
      </c>
      <c r="AG87" s="51">
        <v>-206</v>
      </c>
      <c r="AH87" s="51">
        <v>-196</v>
      </c>
      <c r="AI87" s="52">
        <v>-36</v>
      </c>
    </row>
    <row r="88" spans="1:35" x14ac:dyDescent="0.25">
      <c r="A88" s="40">
        <v>53</v>
      </c>
      <c r="B88" s="41" t="s">
        <v>138</v>
      </c>
      <c r="C88" s="3" t="s">
        <v>112</v>
      </c>
      <c r="D88" s="42">
        <v>112948</v>
      </c>
      <c r="E88" s="43">
        <v>100621</v>
      </c>
      <c r="F88" s="44">
        <f t="shared" si="10"/>
        <v>213569</v>
      </c>
      <c r="G88" s="45">
        <v>5.4392999999999998E-4</v>
      </c>
      <c r="H88" s="46">
        <v>4.8455999999999998E-4</v>
      </c>
      <c r="I88" s="47">
        <f t="shared" si="6"/>
        <v>1.02849E-3</v>
      </c>
      <c r="J88" s="42">
        <v>1212</v>
      </c>
      <c r="K88" s="43">
        <v>1080</v>
      </c>
      <c r="L88" s="44">
        <f t="shared" si="7"/>
        <v>2292</v>
      </c>
      <c r="M88" s="42">
        <v>0</v>
      </c>
      <c r="N88" s="43">
        <v>309</v>
      </c>
      <c r="O88" s="43">
        <v>0</v>
      </c>
      <c r="P88" s="43">
        <v>296</v>
      </c>
      <c r="Q88" s="44">
        <f t="shared" si="11"/>
        <v>605</v>
      </c>
      <c r="R88" s="42">
        <v>364</v>
      </c>
      <c r="S88" s="43">
        <v>0</v>
      </c>
      <c r="T88" s="43">
        <v>39</v>
      </c>
      <c r="U88" s="43">
        <v>500</v>
      </c>
      <c r="V88" s="44">
        <f t="shared" si="8"/>
        <v>903</v>
      </c>
      <c r="W88" s="42">
        <v>-29</v>
      </c>
      <c r="X88" s="48">
        <v>-12</v>
      </c>
      <c r="Y88" s="44">
        <f t="shared" si="9"/>
        <v>-41</v>
      </c>
      <c r="Z88" s="49">
        <v>819</v>
      </c>
      <c r="AA88" s="43">
        <v>1701</v>
      </c>
      <c r="AB88" s="44">
        <v>1611</v>
      </c>
      <c r="AC88" s="43">
        <v>882</v>
      </c>
      <c r="AD88" s="50">
        <v>-93</v>
      </c>
      <c r="AE88" s="51">
        <v>-12</v>
      </c>
      <c r="AF88" s="51">
        <v>-37</v>
      </c>
      <c r="AG88" s="51">
        <v>-80</v>
      </c>
      <c r="AH88" s="51">
        <v>-64</v>
      </c>
      <c r="AI88" s="52">
        <v>-12</v>
      </c>
    </row>
    <row r="89" spans="1:35" x14ac:dyDescent="0.25">
      <c r="A89" s="40">
        <v>54</v>
      </c>
      <c r="B89" s="41" t="s">
        <v>139</v>
      </c>
      <c r="C89" s="3" t="s">
        <v>112</v>
      </c>
      <c r="D89" s="42">
        <v>858775</v>
      </c>
      <c r="E89" s="43">
        <v>765055</v>
      </c>
      <c r="F89" s="44">
        <f t="shared" si="10"/>
        <v>1623830</v>
      </c>
      <c r="G89" s="45">
        <v>4.1356199999999996E-3</v>
      </c>
      <c r="H89" s="46">
        <v>3.6842899999999998E-3</v>
      </c>
      <c r="I89" s="47">
        <f t="shared" si="6"/>
        <v>7.8199099999999994E-3</v>
      </c>
      <c r="J89" s="42">
        <v>9218</v>
      </c>
      <c r="K89" s="43">
        <v>8212</v>
      </c>
      <c r="L89" s="44">
        <f t="shared" si="7"/>
        <v>17430</v>
      </c>
      <c r="M89" s="42">
        <v>0</v>
      </c>
      <c r="N89" s="43">
        <v>2348</v>
      </c>
      <c r="O89" s="43">
        <v>0</v>
      </c>
      <c r="P89" s="43">
        <v>2623</v>
      </c>
      <c r="Q89" s="44">
        <f t="shared" si="11"/>
        <v>4971</v>
      </c>
      <c r="R89" s="42">
        <v>2768</v>
      </c>
      <c r="S89" s="43">
        <v>0</v>
      </c>
      <c r="T89" s="43">
        <v>296</v>
      </c>
      <c r="U89" s="43">
        <v>3978</v>
      </c>
      <c r="V89" s="44">
        <f t="shared" si="8"/>
        <v>7042</v>
      </c>
      <c r="W89" s="42">
        <v>-216</v>
      </c>
      <c r="X89" s="48">
        <v>-207</v>
      </c>
      <c r="Y89" s="44">
        <f t="shared" si="9"/>
        <v>-423</v>
      </c>
      <c r="Z89" s="49">
        <v>6227</v>
      </c>
      <c r="AA89" s="43">
        <v>12935</v>
      </c>
      <c r="AB89" s="44">
        <v>12246</v>
      </c>
      <c r="AC89" s="43">
        <v>6708</v>
      </c>
      <c r="AD89" s="50">
        <v>-780</v>
      </c>
      <c r="AE89" s="51">
        <v>-76</v>
      </c>
      <c r="AF89" s="51">
        <v>-160</v>
      </c>
      <c r="AG89" s="51">
        <v>-522</v>
      </c>
      <c r="AH89" s="51">
        <v>-485</v>
      </c>
      <c r="AI89" s="52">
        <v>-48</v>
      </c>
    </row>
    <row r="90" spans="1:35" x14ac:dyDescent="0.25">
      <c r="A90" s="40">
        <v>55</v>
      </c>
      <c r="B90" s="41" t="s">
        <v>140</v>
      </c>
      <c r="C90" s="3" t="s">
        <v>112</v>
      </c>
      <c r="D90" s="42">
        <v>263505</v>
      </c>
      <c r="E90" s="43">
        <v>234749</v>
      </c>
      <c r="F90" s="44">
        <f t="shared" si="10"/>
        <v>498254</v>
      </c>
      <c r="G90" s="45">
        <v>1.2689699999999999E-3</v>
      </c>
      <c r="H90" s="46">
        <v>1.1304900000000001E-3</v>
      </c>
      <c r="I90" s="47">
        <f t="shared" si="6"/>
        <v>2.39946E-3</v>
      </c>
      <c r="J90" s="42">
        <v>2829</v>
      </c>
      <c r="K90" s="43">
        <v>2520</v>
      </c>
      <c r="L90" s="44">
        <f t="shared" si="7"/>
        <v>5349</v>
      </c>
      <c r="M90" s="42">
        <v>0</v>
      </c>
      <c r="N90" s="43">
        <v>720</v>
      </c>
      <c r="O90" s="43">
        <v>0</v>
      </c>
      <c r="P90" s="43">
        <v>760</v>
      </c>
      <c r="Q90" s="44">
        <f t="shared" si="11"/>
        <v>1480</v>
      </c>
      <c r="R90" s="42">
        <v>849</v>
      </c>
      <c r="S90" s="43">
        <v>0</v>
      </c>
      <c r="T90" s="43">
        <v>91</v>
      </c>
      <c r="U90" s="43">
        <v>1505</v>
      </c>
      <c r="V90" s="44">
        <f t="shared" si="8"/>
        <v>2445</v>
      </c>
      <c r="W90" s="42">
        <v>-66</v>
      </c>
      <c r="X90" s="48">
        <v>-123</v>
      </c>
      <c r="Y90" s="44">
        <f t="shared" si="9"/>
        <v>-189</v>
      </c>
      <c r="Z90" s="49">
        <v>1911</v>
      </c>
      <c r="AA90" s="43">
        <v>3969</v>
      </c>
      <c r="AB90" s="44">
        <v>3758</v>
      </c>
      <c r="AC90" s="43">
        <v>2058</v>
      </c>
      <c r="AD90" s="50">
        <v>-309</v>
      </c>
      <c r="AE90" s="51">
        <v>-108</v>
      </c>
      <c r="AF90" s="51">
        <v>-133</v>
      </c>
      <c r="AG90" s="51">
        <v>-208</v>
      </c>
      <c r="AH90" s="51">
        <v>-178</v>
      </c>
      <c r="AI90" s="52">
        <v>-29</v>
      </c>
    </row>
    <row r="91" spans="1:35" x14ac:dyDescent="0.25">
      <c r="A91" s="40">
        <v>56</v>
      </c>
      <c r="B91" s="41" t="s">
        <v>141</v>
      </c>
      <c r="C91" s="3" t="s">
        <v>112</v>
      </c>
      <c r="D91" s="42">
        <v>22395525</v>
      </c>
      <c r="E91" s="43">
        <v>19951428</v>
      </c>
      <c r="F91" s="44">
        <f t="shared" si="10"/>
        <v>42346953</v>
      </c>
      <c r="G91" s="45">
        <v>0.10785050999999958</v>
      </c>
      <c r="H91" s="46">
        <v>9.6080460000000006E-2</v>
      </c>
      <c r="I91" s="47">
        <f t="shared" si="6"/>
        <v>0.2039309699999996</v>
      </c>
      <c r="J91" s="42">
        <v>240397</v>
      </c>
      <c r="K91" s="43">
        <v>214155</v>
      </c>
      <c r="L91" s="44">
        <f t="shared" si="7"/>
        <v>454552</v>
      </c>
      <c r="M91" s="42">
        <v>0</v>
      </c>
      <c r="N91" s="43">
        <v>61240</v>
      </c>
      <c r="O91" s="43">
        <v>0</v>
      </c>
      <c r="P91" s="43">
        <v>72411</v>
      </c>
      <c r="Q91" s="44">
        <f t="shared" si="11"/>
        <v>133651</v>
      </c>
      <c r="R91" s="42">
        <v>72198</v>
      </c>
      <c r="S91" s="43">
        <v>0</v>
      </c>
      <c r="T91" s="43">
        <v>7716</v>
      </c>
      <c r="U91" s="43">
        <v>73644</v>
      </c>
      <c r="V91" s="44">
        <f t="shared" si="8"/>
        <v>153558</v>
      </c>
      <c r="W91" s="42">
        <v>-5627</v>
      </c>
      <c r="X91" s="48">
        <v>6480</v>
      </c>
      <c r="Y91" s="44">
        <f t="shared" si="9"/>
        <v>853</v>
      </c>
      <c r="Z91" s="49">
        <v>162379</v>
      </c>
      <c r="AA91" s="43">
        <v>337326</v>
      </c>
      <c r="AB91" s="44">
        <v>319371</v>
      </c>
      <c r="AC91" s="43">
        <v>174950</v>
      </c>
      <c r="AD91" s="50">
        <v>-11225</v>
      </c>
      <c r="AE91" s="51">
        <v>3593</v>
      </c>
      <c r="AF91" s="51">
        <v>260</v>
      </c>
      <c r="AG91" s="51">
        <v>-7573</v>
      </c>
      <c r="AH91" s="51">
        <v>-6339</v>
      </c>
      <c r="AI91" s="52">
        <v>1377</v>
      </c>
    </row>
    <row r="92" spans="1:35" x14ac:dyDescent="0.25">
      <c r="A92" s="40">
        <v>57</v>
      </c>
      <c r="B92" s="41" t="s">
        <v>142</v>
      </c>
      <c r="C92" s="3" t="s">
        <v>112</v>
      </c>
      <c r="D92" s="42">
        <v>1408169</v>
      </c>
      <c r="E92" s="43">
        <v>1254487</v>
      </c>
      <c r="F92" s="44">
        <f t="shared" si="10"/>
        <v>2662656</v>
      </c>
      <c r="G92" s="45">
        <v>6.7813500000000002E-3</v>
      </c>
      <c r="H92" s="46">
        <v>6.0412599999999997E-3</v>
      </c>
      <c r="I92" s="47">
        <f t="shared" si="6"/>
        <v>1.282261E-2</v>
      </c>
      <c r="J92" s="42">
        <v>15116</v>
      </c>
      <c r="K92" s="43">
        <v>13466</v>
      </c>
      <c r="L92" s="44">
        <f t="shared" si="7"/>
        <v>28582</v>
      </c>
      <c r="M92" s="42">
        <v>0</v>
      </c>
      <c r="N92" s="43">
        <v>3850</v>
      </c>
      <c r="O92" s="43">
        <v>0</v>
      </c>
      <c r="P92" s="43">
        <v>5327</v>
      </c>
      <c r="Q92" s="44">
        <f t="shared" si="11"/>
        <v>9177</v>
      </c>
      <c r="R92" s="42">
        <v>4539</v>
      </c>
      <c r="S92" s="43">
        <v>0</v>
      </c>
      <c r="T92" s="43">
        <v>485</v>
      </c>
      <c r="U92" s="43">
        <v>4575</v>
      </c>
      <c r="V92" s="44">
        <f t="shared" si="8"/>
        <v>9599</v>
      </c>
      <c r="W92" s="42">
        <v>-353</v>
      </c>
      <c r="X92" s="48">
        <v>637</v>
      </c>
      <c r="Y92" s="44">
        <f t="shared" si="9"/>
        <v>284</v>
      </c>
      <c r="Z92" s="49">
        <v>10210</v>
      </c>
      <c r="AA92" s="43">
        <v>21210</v>
      </c>
      <c r="AB92" s="44">
        <v>20081</v>
      </c>
      <c r="AC92" s="43">
        <v>11000</v>
      </c>
      <c r="AD92" s="50">
        <v>-439</v>
      </c>
      <c r="AE92" s="51">
        <v>491</v>
      </c>
      <c r="AF92" s="51">
        <v>174</v>
      </c>
      <c r="AG92" s="51">
        <v>-429</v>
      </c>
      <c r="AH92" s="51">
        <v>-339</v>
      </c>
      <c r="AI92" s="52">
        <v>120</v>
      </c>
    </row>
    <row r="93" spans="1:35" x14ac:dyDescent="0.25">
      <c r="A93" s="70">
        <v>58</v>
      </c>
      <c r="B93" s="41" t="s">
        <v>143</v>
      </c>
      <c r="C93" s="3" t="s">
        <v>112</v>
      </c>
      <c r="D93" s="42">
        <v>448466</v>
      </c>
      <c r="E93" s="67">
        <v>399524</v>
      </c>
      <c r="F93" s="68">
        <f t="shared" si="10"/>
        <v>847990</v>
      </c>
      <c r="G93" s="45">
        <v>2.1596900000000001E-3</v>
      </c>
      <c r="H93" s="46">
        <v>1.9239999999999999E-3</v>
      </c>
      <c r="I93" s="47">
        <f t="shared" si="6"/>
        <v>4.0836900000000001E-3</v>
      </c>
      <c r="J93" s="42">
        <v>4814</v>
      </c>
      <c r="K93" s="67">
        <v>4289</v>
      </c>
      <c r="L93" s="68">
        <f t="shared" si="7"/>
        <v>9103</v>
      </c>
      <c r="M93" s="42">
        <v>0</v>
      </c>
      <c r="N93" s="67">
        <v>1226</v>
      </c>
      <c r="O93" s="67">
        <v>0</v>
      </c>
      <c r="P93" s="67">
        <v>1548</v>
      </c>
      <c r="Q93" s="68">
        <f t="shared" si="11"/>
        <v>2774</v>
      </c>
      <c r="R93" s="42">
        <v>1446</v>
      </c>
      <c r="S93" s="67">
        <v>0</v>
      </c>
      <c r="T93" s="67">
        <v>154</v>
      </c>
      <c r="U93" s="67">
        <v>2666</v>
      </c>
      <c r="V93" s="68">
        <f t="shared" si="8"/>
        <v>4266</v>
      </c>
      <c r="W93" s="42">
        <v>-113</v>
      </c>
      <c r="X93" s="71">
        <v>-137</v>
      </c>
      <c r="Y93" s="68">
        <f t="shared" si="9"/>
        <v>-250</v>
      </c>
      <c r="Z93" s="49">
        <v>3252</v>
      </c>
      <c r="AA93" s="67">
        <v>6755</v>
      </c>
      <c r="AB93" s="68">
        <v>6395</v>
      </c>
      <c r="AC93" s="67">
        <v>3503</v>
      </c>
      <c r="AD93" s="50">
        <v>-434</v>
      </c>
      <c r="AE93" s="69">
        <v>-135</v>
      </c>
      <c r="AF93" s="69">
        <v>-183</v>
      </c>
      <c r="AG93" s="69">
        <v>-359</v>
      </c>
      <c r="AH93" s="69">
        <v>-327</v>
      </c>
      <c r="AI93" s="52">
        <v>-54</v>
      </c>
    </row>
    <row r="94" spans="1:35" x14ac:dyDescent="0.25">
      <c r="A94" s="40">
        <v>59</v>
      </c>
      <c r="B94" s="41" t="s">
        <v>144</v>
      </c>
      <c r="C94" s="3" t="s">
        <v>112</v>
      </c>
      <c r="D94" s="42">
        <v>2010309</v>
      </c>
      <c r="E94" s="43">
        <v>1790918</v>
      </c>
      <c r="F94" s="44">
        <f t="shared" si="10"/>
        <v>3801227</v>
      </c>
      <c r="G94" s="45">
        <v>9.6810799999999999E-3</v>
      </c>
      <c r="H94" s="46">
        <v>8.6245599999999999E-3</v>
      </c>
      <c r="I94" s="47">
        <f t="shared" si="6"/>
        <v>1.8305639999999998E-2</v>
      </c>
      <c r="J94" s="42">
        <v>21579</v>
      </c>
      <c r="K94" s="43">
        <v>19224</v>
      </c>
      <c r="L94" s="44">
        <f t="shared" si="7"/>
        <v>40803</v>
      </c>
      <c r="M94" s="42">
        <v>0</v>
      </c>
      <c r="N94" s="43">
        <v>5496</v>
      </c>
      <c r="O94" s="43">
        <v>0</v>
      </c>
      <c r="P94" s="43">
        <v>6201</v>
      </c>
      <c r="Q94" s="44">
        <f t="shared" si="11"/>
        <v>11697</v>
      </c>
      <c r="R94" s="42">
        <v>6480</v>
      </c>
      <c r="S94" s="43">
        <v>0</v>
      </c>
      <c r="T94" s="43">
        <v>692</v>
      </c>
      <c r="U94" s="43">
        <v>8965</v>
      </c>
      <c r="V94" s="44">
        <f t="shared" si="8"/>
        <v>16137</v>
      </c>
      <c r="W94" s="42">
        <v>-506</v>
      </c>
      <c r="X94" s="48">
        <v>19</v>
      </c>
      <c r="Y94" s="44">
        <f t="shared" si="9"/>
        <v>-487</v>
      </c>
      <c r="Z94" s="49">
        <v>14576</v>
      </c>
      <c r="AA94" s="67">
        <v>30280</v>
      </c>
      <c r="AB94" s="68">
        <v>28667</v>
      </c>
      <c r="AC94" s="67">
        <v>15704</v>
      </c>
      <c r="AD94" s="50">
        <v>-1501</v>
      </c>
      <c r="AE94" s="69">
        <v>-92</v>
      </c>
      <c r="AF94" s="69">
        <v>-347</v>
      </c>
      <c r="AG94" s="69">
        <v>-1226</v>
      </c>
      <c r="AH94" s="69">
        <v>-1132</v>
      </c>
      <c r="AI94" s="52">
        <v>-142</v>
      </c>
    </row>
    <row r="95" spans="1:35" x14ac:dyDescent="0.25">
      <c r="A95" s="40">
        <v>60</v>
      </c>
      <c r="B95" s="41" t="s">
        <v>145</v>
      </c>
      <c r="C95" s="3" t="s">
        <v>112</v>
      </c>
      <c r="D95" s="42">
        <v>300569</v>
      </c>
      <c r="E95" s="43">
        <v>267767</v>
      </c>
      <c r="F95" s="44">
        <f t="shared" si="10"/>
        <v>568336</v>
      </c>
      <c r="G95" s="45">
        <v>1.44746E-3</v>
      </c>
      <c r="H95" s="46">
        <v>1.2894899999999999E-3</v>
      </c>
      <c r="I95" s="47">
        <f t="shared" si="6"/>
        <v>2.7369500000000001E-3</v>
      </c>
      <c r="J95" s="42">
        <v>3226</v>
      </c>
      <c r="K95" s="43">
        <v>2874</v>
      </c>
      <c r="L95" s="44">
        <f t="shared" si="7"/>
        <v>6100</v>
      </c>
      <c r="M95" s="42">
        <v>0</v>
      </c>
      <c r="N95" s="43">
        <v>822</v>
      </c>
      <c r="O95" s="43">
        <v>0</v>
      </c>
      <c r="P95" s="43">
        <v>638</v>
      </c>
      <c r="Q95" s="44">
        <f t="shared" si="11"/>
        <v>1460</v>
      </c>
      <c r="R95" s="42">
        <v>969</v>
      </c>
      <c r="S95" s="43">
        <v>0</v>
      </c>
      <c r="T95" s="43">
        <v>104</v>
      </c>
      <c r="U95" s="43">
        <v>1035</v>
      </c>
      <c r="V95" s="44">
        <f t="shared" si="8"/>
        <v>2108</v>
      </c>
      <c r="W95" s="42">
        <v>-75</v>
      </c>
      <c r="X95" s="48">
        <v>-58</v>
      </c>
      <c r="Y95" s="44">
        <f t="shared" si="9"/>
        <v>-133</v>
      </c>
      <c r="Z95" s="49">
        <v>2179</v>
      </c>
      <c r="AA95" s="43">
        <v>4527</v>
      </c>
      <c r="AB95" s="44">
        <v>4286</v>
      </c>
      <c r="AC95" s="43">
        <v>2348</v>
      </c>
      <c r="AD95" s="50">
        <v>-266</v>
      </c>
      <c r="AE95" s="51">
        <v>-16</v>
      </c>
      <c r="AF95" s="51">
        <v>-62</v>
      </c>
      <c r="AG95" s="51">
        <v>-152</v>
      </c>
      <c r="AH95" s="51">
        <v>-125</v>
      </c>
      <c r="AI95" s="52">
        <v>-27</v>
      </c>
    </row>
    <row r="96" spans="1:35" x14ac:dyDescent="0.25">
      <c r="A96" s="40">
        <v>61</v>
      </c>
      <c r="B96" s="41" t="s">
        <v>146</v>
      </c>
      <c r="C96" s="3" t="s">
        <v>112</v>
      </c>
      <c r="D96" s="42">
        <v>553856</v>
      </c>
      <c r="E96" s="43">
        <v>493412</v>
      </c>
      <c r="F96" s="44">
        <f t="shared" si="10"/>
        <v>1047268</v>
      </c>
      <c r="G96" s="45">
        <v>2.6672100000000002E-3</v>
      </c>
      <c r="H96" s="46">
        <v>2.3761300000000002E-3</v>
      </c>
      <c r="I96" s="47">
        <f t="shared" si="6"/>
        <v>5.0433400000000003E-3</v>
      </c>
      <c r="J96" s="42">
        <v>5945</v>
      </c>
      <c r="K96" s="43">
        <v>5296</v>
      </c>
      <c r="L96" s="44">
        <f t="shared" si="7"/>
        <v>11241</v>
      </c>
      <c r="M96" s="42">
        <v>0</v>
      </c>
      <c r="N96" s="43">
        <v>1514</v>
      </c>
      <c r="O96" s="43">
        <v>0</v>
      </c>
      <c r="P96" s="43">
        <v>1489</v>
      </c>
      <c r="Q96" s="44">
        <f t="shared" si="11"/>
        <v>3003</v>
      </c>
      <c r="R96" s="42">
        <v>1785</v>
      </c>
      <c r="S96" s="43">
        <v>0</v>
      </c>
      <c r="T96" s="43">
        <v>191</v>
      </c>
      <c r="U96" s="43">
        <v>2560</v>
      </c>
      <c r="V96" s="44">
        <f t="shared" si="8"/>
        <v>4536</v>
      </c>
      <c r="W96" s="42">
        <v>-139</v>
      </c>
      <c r="X96" s="48">
        <v>-124</v>
      </c>
      <c r="Y96" s="44">
        <f t="shared" si="9"/>
        <v>-263</v>
      </c>
      <c r="Z96" s="49">
        <v>4016</v>
      </c>
      <c r="AA96" s="43">
        <v>8342</v>
      </c>
      <c r="AB96" s="44">
        <v>7898</v>
      </c>
      <c r="AC96" s="43">
        <v>4327</v>
      </c>
      <c r="AD96" s="50">
        <v>-531</v>
      </c>
      <c r="AE96" s="51">
        <v>-93</v>
      </c>
      <c r="AF96" s="51">
        <v>-179</v>
      </c>
      <c r="AG96" s="51">
        <v>-381</v>
      </c>
      <c r="AH96" s="51">
        <v>-319</v>
      </c>
      <c r="AI96" s="52">
        <v>-30</v>
      </c>
    </row>
    <row r="97" spans="1:35" x14ac:dyDescent="0.25">
      <c r="A97" s="40">
        <v>62</v>
      </c>
      <c r="B97" s="41" t="s">
        <v>147</v>
      </c>
      <c r="C97" s="3" t="s">
        <v>112</v>
      </c>
      <c r="D97" s="42">
        <v>333505</v>
      </c>
      <c r="E97" s="43">
        <v>297108</v>
      </c>
      <c r="F97" s="44">
        <f t="shared" si="10"/>
        <v>630613</v>
      </c>
      <c r="G97" s="45">
        <v>1.60607E-3</v>
      </c>
      <c r="H97" s="46">
        <v>1.4307899999999999E-3</v>
      </c>
      <c r="I97" s="47">
        <f t="shared" si="6"/>
        <v>3.0368599999999997E-3</v>
      </c>
      <c r="J97" s="42">
        <v>3580</v>
      </c>
      <c r="K97" s="43">
        <v>3189</v>
      </c>
      <c r="L97" s="44">
        <f t="shared" si="7"/>
        <v>6769</v>
      </c>
      <c r="M97" s="42">
        <v>0</v>
      </c>
      <c r="N97" s="43">
        <v>912</v>
      </c>
      <c r="O97" s="43">
        <v>0</v>
      </c>
      <c r="P97" s="43">
        <v>1107</v>
      </c>
      <c r="Q97" s="44">
        <f t="shared" si="11"/>
        <v>2019</v>
      </c>
      <c r="R97" s="42">
        <v>1075</v>
      </c>
      <c r="S97" s="43">
        <v>0</v>
      </c>
      <c r="T97" s="43">
        <v>115</v>
      </c>
      <c r="U97" s="43">
        <v>1666</v>
      </c>
      <c r="V97" s="44">
        <f t="shared" si="8"/>
        <v>2856</v>
      </c>
      <c r="W97" s="42">
        <v>-84</v>
      </c>
      <c r="X97" s="48">
        <v>-54</v>
      </c>
      <c r="Y97" s="44">
        <f t="shared" si="9"/>
        <v>-138</v>
      </c>
      <c r="Z97" s="49">
        <v>2418</v>
      </c>
      <c r="AA97" s="43">
        <v>5023</v>
      </c>
      <c r="AB97" s="44">
        <v>4756</v>
      </c>
      <c r="AC97" s="43">
        <v>2605</v>
      </c>
      <c r="AD97" s="50">
        <v>-292</v>
      </c>
      <c r="AE97" s="51">
        <v>-28</v>
      </c>
      <c r="AF97" s="51">
        <v>-71</v>
      </c>
      <c r="AG97" s="51">
        <v>-229</v>
      </c>
      <c r="AH97" s="51">
        <v>-202</v>
      </c>
      <c r="AI97" s="52">
        <v>-15</v>
      </c>
    </row>
    <row r="98" spans="1:35" x14ac:dyDescent="0.25">
      <c r="A98" s="40">
        <v>63</v>
      </c>
      <c r="B98" s="41" t="s">
        <v>148</v>
      </c>
      <c r="C98" s="3" t="s">
        <v>112</v>
      </c>
      <c r="D98" s="42">
        <v>1178723</v>
      </c>
      <c r="E98" s="43">
        <v>1050087</v>
      </c>
      <c r="F98" s="44">
        <f t="shared" si="10"/>
        <v>2228810</v>
      </c>
      <c r="G98" s="45">
        <v>5.6763999999999998E-3</v>
      </c>
      <c r="H98" s="46">
        <v>5.0569200000000003E-3</v>
      </c>
      <c r="I98" s="47">
        <f t="shared" si="6"/>
        <v>1.0733320000000001E-2</v>
      </c>
      <c r="J98" s="42">
        <v>12653</v>
      </c>
      <c r="K98" s="43">
        <v>11272</v>
      </c>
      <c r="L98" s="44">
        <f t="shared" si="7"/>
        <v>23925</v>
      </c>
      <c r="M98" s="42">
        <v>0</v>
      </c>
      <c r="N98" s="43">
        <v>3222</v>
      </c>
      <c r="O98" s="43">
        <v>0</v>
      </c>
      <c r="P98" s="43">
        <v>3860</v>
      </c>
      <c r="Q98" s="44">
        <f t="shared" si="11"/>
        <v>7082</v>
      </c>
      <c r="R98" s="42">
        <v>3800</v>
      </c>
      <c r="S98" s="43">
        <v>0</v>
      </c>
      <c r="T98" s="43">
        <v>406</v>
      </c>
      <c r="U98" s="43">
        <v>5348</v>
      </c>
      <c r="V98" s="44">
        <f t="shared" si="8"/>
        <v>9554</v>
      </c>
      <c r="W98" s="42">
        <v>-295</v>
      </c>
      <c r="X98" s="48">
        <v>-41</v>
      </c>
      <c r="Y98" s="44">
        <f t="shared" si="9"/>
        <v>-336</v>
      </c>
      <c r="Z98" s="49">
        <v>8547</v>
      </c>
      <c r="AA98" s="43">
        <v>17754</v>
      </c>
      <c r="AB98" s="44">
        <v>16809</v>
      </c>
      <c r="AC98" s="43">
        <v>9208</v>
      </c>
      <c r="AD98" s="50">
        <v>-931</v>
      </c>
      <c r="AE98" s="51">
        <v>-21</v>
      </c>
      <c r="AF98" s="51">
        <v>-102</v>
      </c>
      <c r="AG98" s="51">
        <v>-671</v>
      </c>
      <c r="AH98" s="51">
        <v>-655</v>
      </c>
      <c r="AI98" s="52">
        <v>-92</v>
      </c>
    </row>
    <row r="99" spans="1:35" x14ac:dyDescent="0.25">
      <c r="A99" s="40">
        <v>64</v>
      </c>
      <c r="B99" s="41" t="s">
        <v>149</v>
      </c>
      <c r="C99" s="3" t="s">
        <v>112</v>
      </c>
      <c r="D99" s="42">
        <v>304990</v>
      </c>
      <c r="E99" s="43">
        <v>271706</v>
      </c>
      <c r="F99" s="44">
        <f t="shared" si="10"/>
        <v>576696</v>
      </c>
      <c r="G99" s="45">
        <v>1.46875E-3</v>
      </c>
      <c r="H99" s="46">
        <v>1.30846E-3</v>
      </c>
      <c r="I99" s="47">
        <f t="shared" si="6"/>
        <v>2.77721E-3</v>
      </c>
      <c r="J99" s="42">
        <v>3274</v>
      </c>
      <c r="K99" s="43">
        <v>2917</v>
      </c>
      <c r="L99" s="44">
        <f t="shared" si="7"/>
        <v>6191</v>
      </c>
      <c r="M99" s="42">
        <v>0</v>
      </c>
      <c r="N99" s="43">
        <v>834</v>
      </c>
      <c r="O99" s="43">
        <v>0</v>
      </c>
      <c r="P99" s="43">
        <v>1170</v>
      </c>
      <c r="Q99" s="44">
        <f t="shared" si="11"/>
        <v>2004</v>
      </c>
      <c r="R99" s="42">
        <v>983</v>
      </c>
      <c r="S99" s="43">
        <v>0</v>
      </c>
      <c r="T99" s="43">
        <v>105</v>
      </c>
      <c r="U99" s="43">
        <v>2073</v>
      </c>
      <c r="V99" s="44">
        <f t="shared" si="8"/>
        <v>3161</v>
      </c>
      <c r="W99" s="42">
        <v>-76</v>
      </c>
      <c r="X99" s="48">
        <v>-74</v>
      </c>
      <c r="Y99" s="44">
        <f t="shared" si="9"/>
        <v>-150</v>
      </c>
      <c r="Z99" s="49">
        <v>2211</v>
      </c>
      <c r="AA99" s="43">
        <v>4594</v>
      </c>
      <c r="AB99" s="44">
        <v>4349</v>
      </c>
      <c r="AC99" s="43">
        <v>2382</v>
      </c>
      <c r="AD99" s="50">
        <v>-286</v>
      </c>
      <c r="AE99" s="51">
        <v>-69</v>
      </c>
      <c r="AF99" s="51">
        <v>-118</v>
      </c>
      <c r="AG99" s="51">
        <v>-303</v>
      </c>
      <c r="AH99" s="51">
        <v>-292</v>
      </c>
      <c r="AI99" s="52">
        <v>-89</v>
      </c>
    </row>
    <row r="100" spans="1:35" x14ac:dyDescent="0.25">
      <c r="A100" s="40">
        <v>65</v>
      </c>
      <c r="B100" s="41" t="s">
        <v>150</v>
      </c>
      <c r="C100" s="3" t="s">
        <v>112</v>
      </c>
      <c r="D100" s="42">
        <v>96969</v>
      </c>
      <c r="E100" s="43">
        <v>86386</v>
      </c>
      <c r="F100" s="44">
        <f t="shared" si="10"/>
        <v>183355</v>
      </c>
      <c r="G100" s="45">
        <v>4.6697999999999998E-4</v>
      </c>
      <c r="H100" s="46">
        <v>4.1601000000000002E-4</v>
      </c>
      <c r="I100" s="47">
        <f t="shared" si="6"/>
        <v>8.8298999999999995E-4</v>
      </c>
      <c r="J100" s="42">
        <v>1041</v>
      </c>
      <c r="K100" s="43">
        <v>927</v>
      </c>
      <c r="L100" s="44">
        <f t="shared" si="7"/>
        <v>1968</v>
      </c>
      <c r="M100" s="42">
        <v>0</v>
      </c>
      <c r="N100" s="43">
        <v>265</v>
      </c>
      <c r="O100" s="43">
        <v>0</v>
      </c>
      <c r="P100" s="43">
        <v>353</v>
      </c>
      <c r="Q100" s="44">
        <f t="shared" si="11"/>
        <v>618</v>
      </c>
      <c r="R100" s="42">
        <v>313</v>
      </c>
      <c r="S100" s="43">
        <v>0</v>
      </c>
      <c r="T100" s="43">
        <v>33</v>
      </c>
      <c r="U100" s="43">
        <v>567</v>
      </c>
      <c r="V100" s="44">
        <f t="shared" si="8"/>
        <v>913</v>
      </c>
      <c r="W100" s="42">
        <v>-23</v>
      </c>
      <c r="X100" s="48">
        <v>-20</v>
      </c>
      <c r="Y100" s="44">
        <f t="shared" si="9"/>
        <v>-43</v>
      </c>
      <c r="Z100" s="49">
        <v>703</v>
      </c>
      <c r="AA100" s="43">
        <v>1461</v>
      </c>
      <c r="AB100" s="44">
        <v>1383</v>
      </c>
      <c r="AC100" s="43">
        <v>758</v>
      </c>
      <c r="AD100" s="50">
        <v>-88</v>
      </c>
      <c r="AE100" s="51">
        <v>-18</v>
      </c>
      <c r="AF100" s="51">
        <v>-27</v>
      </c>
      <c r="AG100" s="51">
        <v>-75</v>
      </c>
      <c r="AH100" s="51">
        <v>-71</v>
      </c>
      <c r="AI100" s="52">
        <v>-16</v>
      </c>
    </row>
    <row r="101" spans="1:35" x14ac:dyDescent="0.25">
      <c r="A101" s="40">
        <v>66</v>
      </c>
      <c r="B101" s="41" t="s">
        <v>151</v>
      </c>
      <c r="C101" s="3" t="s">
        <v>112</v>
      </c>
      <c r="D101" s="42">
        <v>200939</v>
      </c>
      <c r="E101" s="43">
        <v>179011</v>
      </c>
      <c r="F101" s="44">
        <f t="shared" si="10"/>
        <v>379950</v>
      </c>
      <c r="G101" s="45">
        <v>9.6767000000000001E-4</v>
      </c>
      <c r="H101" s="46">
        <v>8.6207000000000005E-4</v>
      </c>
      <c r="I101" s="47">
        <f t="shared" si="6"/>
        <v>1.8297400000000001E-3</v>
      </c>
      <c r="J101" s="42">
        <v>2157</v>
      </c>
      <c r="K101" s="43">
        <v>1922</v>
      </c>
      <c r="L101" s="44">
        <f t="shared" si="7"/>
        <v>4079</v>
      </c>
      <c r="M101" s="42">
        <v>0</v>
      </c>
      <c r="N101" s="43">
        <v>549</v>
      </c>
      <c r="O101" s="43">
        <v>0</v>
      </c>
      <c r="P101" s="43">
        <v>753</v>
      </c>
      <c r="Q101" s="44">
        <f t="shared" si="11"/>
        <v>1302</v>
      </c>
      <c r="R101" s="42">
        <v>648</v>
      </c>
      <c r="S101" s="43">
        <v>0</v>
      </c>
      <c r="T101" s="43">
        <v>69</v>
      </c>
      <c r="U101" s="43">
        <v>1274</v>
      </c>
      <c r="V101" s="44">
        <f t="shared" si="8"/>
        <v>1991</v>
      </c>
      <c r="W101" s="42">
        <v>-50</v>
      </c>
      <c r="X101" s="48">
        <v>-78</v>
      </c>
      <c r="Y101" s="44">
        <f t="shared" si="9"/>
        <v>-128</v>
      </c>
      <c r="Z101" s="49">
        <v>1457</v>
      </c>
      <c r="AA101" s="43">
        <v>3027</v>
      </c>
      <c r="AB101" s="44">
        <v>2865</v>
      </c>
      <c r="AC101" s="43">
        <v>1570</v>
      </c>
      <c r="AD101" s="50">
        <v>-214</v>
      </c>
      <c r="AE101" s="51">
        <v>-59</v>
      </c>
      <c r="AF101" s="51">
        <v>-75</v>
      </c>
      <c r="AG101" s="51">
        <v>-173</v>
      </c>
      <c r="AH101" s="51">
        <v>-158</v>
      </c>
      <c r="AI101" s="52">
        <v>-10</v>
      </c>
    </row>
    <row r="102" spans="1:35" x14ac:dyDescent="0.25">
      <c r="A102" s="40">
        <v>67</v>
      </c>
      <c r="B102" s="41" t="s">
        <v>152</v>
      </c>
      <c r="C102" s="3" t="s">
        <v>112</v>
      </c>
      <c r="D102" s="42">
        <v>376030</v>
      </c>
      <c r="E102" s="43">
        <v>334999</v>
      </c>
      <c r="F102" s="44">
        <f t="shared" si="10"/>
        <v>711029</v>
      </c>
      <c r="G102" s="45">
        <v>1.8108499999999999E-3</v>
      </c>
      <c r="H102" s="46">
        <v>1.61326E-3</v>
      </c>
      <c r="I102" s="47">
        <f t="shared" si="6"/>
        <v>3.4241100000000002E-3</v>
      </c>
      <c r="J102" s="42">
        <v>4036</v>
      </c>
      <c r="K102" s="43">
        <v>3596</v>
      </c>
      <c r="L102" s="44">
        <f t="shared" si="7"/>
        <v>7632</v>
      </c>
      <c r="M102" s="42">
        <v>0</v>
      </c>
      <c r="N102" s="43">
        <v>1028</v>
      </c>
      <c r="O102" s="43">
        <v>0</v>
      </c>
      <c r="P102" s="43">
        <v>1250</v>
      </c>
      <c r="Q102" s="44">
        <f t="shared" si="11"/>
        <v>2278</v>
      </c>
      <c r="R102" s="42">
        <v>1212</v>
      </c>
      <c r="S102" s="43">
        <v>0</v>
      </c>
      <c r="T102" s="43">
        <v>130</v>
      </c>
      <c r="U102" s="43">
        <v>2272</v>
      </c>
      <c r="V102" s="44">
        <f t="shared" si="8"/>
        <v>3614</v>
      </c>
      <c r="W102" s="42">
        <v>-95</v>
      </c>
      <c r="X102" s="48">
        <v>-119</v>
      </c>
      <c r="Y102" s="44">
        <f t="shared" si="9"/>
        <v>-214</v>
      </c>
      <c r="Z102" s="49">
        <v>2727</v>
      </c>
      <c r="AA102" s="43">
        <v>5664</v>
      </c>
      <c r="AB102" s="44">
        <v>5362</v>
      </c>
      <c r="AC102" s="43">
        <v>2937</v>
      </c>
      <c r="AD102" s="50">
        <v>-389</v>
      </c>
      <c r="AE102" s="51">
        <v>-108</v>
      </c>
      <c r="AF102" s="51">
        <v>-153</v>
      </c>
      <c r="AG102" s="51">
        <v>-328</v>
      </c>
      <c r="AH102" s="51">
        <v>-302</v>
      </c>
      <c r="AI102" s="52">
        <v>-56</v>
      </c>
    </row>
    <row r="103" spans="1:35" x14ac:dyDescent="0.25">
      <c r="A103" s="40">
        <v>68</v>
      </c>
      <c r="B103" s="41" t="s">
        <v>153</v>
      </c>
      <c r="C103" s="3" t="s">
        <v>112</v>
      </c>
      <c r="D103" s="42">
        <v>257722</v>
      </c>
      <c r="E103" s="43">
        <v>229596</v>
      </c>
      <c r="F103" s="44">
        <f t="shared" si="10"/>
        <v>487318</v>
      </c>
      <c r="G103" s="45">
        <v>1.2411200000000001E-3</v>
      </c>
      <c r="H103" s="46">
        <v>1.10567E-3</v>
      </c>
      <c r="I103" s="47">
        <f t="shared" si="6"/>
        <v>2.3467900000000001E-3</v>
      </c>
      <c r="J103" s="42">
        <v>2766</v>
      </c>
      <c r="K103" s="43">
        <v>2465</v>
      </c>
      <c r="L103" s="44">
        <f t="shared" si="7"/>
        <v>5231</v>
      </c>
      <c r="M103" s="42">
        <v>0</v>
      </c>
      <c r="N103" s="43">
        <v>705</v>
      </c>
      <c r="O103" s="43">
        <v>0</v>
      </c>
      <c r="P103" s="43">
        <v>942</v>
      </c>
      <c r="Q103" s="44">
        <f t="shared" si="11"/>
        <v>1647</v>
      </c>
      <c r="R103" s="42">
        <v>831</v>
      </c>
      <c r="S103" s="43">
        <v>0</v>
      </c>
      <c r="T103" s="43">
        <v>89</v>
      </c>
      <c r="U103" s="43">
        <v>1507</v>
      </c>
      <c r="V103" s="44">
        <f t="shared" si="8"/>
        <v>2427</v>
      </c>
      <c r="W103" s="42">
        <v>-65</v>
      </c>
      <c r="X103" s="48">
        <v>-50</v>
      </c>
      <c r="Y103" s="44">
        <f t="shared" si="9"/>
        <v>-115</v>
      </c>
      <c r="Z103" s="49">
        <v>1869</v>
      </c>
      <c r="AA103" s="43">
        <v>3882</v>
      </c>
      <c r="AB103" s="44">
        <v>3675</v>
      </c>
      <c r="AC103" s="43">
        <v>2013</v>
      </c>
      <c r="AD103" s="50">
        <v>-238</v>
      </c>
      <c r="AE103" s="51">
        <v>-56</v>
      </c>
      <c r="AF103" s="51">
        <v>-63</v>
      </c>
      <c r="AG103" s="51">
        <v>-203</v>
      </c>
      <c r="AH103" s="51">
        <v>-189</v>
      </c>
      <c r="AI103" s="52">
        <v>-31</v>
      </c>
    </row>
    <row r="104" spans="1:35" x14ac:dyDescent="0.25">
      <c r="A104" s="40">
        <v>69</v>
      </c>
      <c r="B104" s="41" t="s">
        <v>154</v>
      </c>
      <c r="C104" s="3" t="s">
        <v>112</v>
      </c>
      <c r="D104" s="42">
        <v>393514</v>
      </c>
      <c r="E104" s="43">
        <v>350566</v>
      </c>
      <c r="F104" s="44">
        <f t="shared" si="10"/>
        <v>744080</v>
      </c>
      <c r="G104" s="45">
        <v>1.8950499999999999E-3</v>
      </c>
      <c r="H104" s="46">
        <v>1.68823E-3</v>
      </c>
      <c r="I104" s="47">
        <f t="shared" si="6"/>
        <v>3.5832799999999999E-3</v>
      </c>
      <c r="J104" s="42">
        <v>4224</v>
      </c>
      <c r="K104" s="43">
        <v>3763</v>
      </c>
      <c r="L104" s="44">
        <f t="shared" si="7"/>
        <v>7987</v>
      </c>
      <c r="M104" s="42">
        <v>0</v>
      </c>
      <c r="N104" s="43">
        <v>1076</v>
      </c>
      <c r="O104" s="43">
        <v>0</v>
      </c>
      <c r="P104" s="43">
        <v>1209</v>
      </c>
      <c r="Q104" s="44">
        <f t="shared" si="11"/>
        <v>2285</v>
      </c>
      <c r="R104" s="42">
        <v>1268</v>
      </c>
      <c r="S104" s="43">
        <v>0</v>
      </c>
      <c r="T104" s="43">
        <v>136</v>
      </c>
      <c r="U104" s="43">
        <v>2149</v>
      </c>
      <c r="V104" s="44">
        <f t="shared" si="8"/>
        <v>3553</v>
      </c>
      <c r="W104" s="42">
        <v>-98</v>
      </c>
      <c r="X104" s="48">
        <v>-252</v>
      </c>
      <c r="Y104" s="44">
        <f t="shared" si="9"/>
        <v>-350</v>
      </c>
      <c r="Z104" s="49">
        <v>2853</v>
      </c>
      <c r="AA104" s="43">
        <v>5927</v>
      </c>
      <c r="AB104" s="44">
        <v>5612</v>
      </c>
      <c r="AC104" s="43">
        <v>3074</v>
      </c>
      <c r="AD104" s="50">
        <v>-517</v>
      </c>
      <c r="AE104" s="51">
        <v>-181</v>
      </c>
      <c r="AF104" s="51">
        <v>-222</v>
      </c>
      <c r="AG104" s="51">
        <v>-278</v>
      </c>
      <c r="AH104" s="51">
        <v>-145</v>
      </c>
      <c r="AI104" s="52">
        <v>75</v>
      </c>
    </row>
    <row r="105" spans="1:35" x14ac:dyDescent="0.25">
      <c r="A105" s="40">
        <v>70</v>
      </c>
      <c r="B105" s="41" t="s">
        <v>155</v>
      </c>
      <c r="C105" s="3" t="s">
        <v>112</v>
      </c>
      <c r="D105" s="42">
        <v>154291</v>
      </c>
      <c r="E105" s="43">
        <v>137452</v>
      </c>
      <c r="F105" s="44">
        <f t="shared" si="10"/>
        <v>291743</v>
      </c>
      <c r="G105" s="45">
        <v>7.4302000000000005E-4</v>
      </c>
      <c r="H105" s="46">
        <v>6.6193000000000003E-4</v>
      </c>
      <c r="I105" s="47">
        <f t="shared" si="6"/>
        <v>1.4049500000000001E-3</v>
      </c>
      <c r="J105" s="42">
        <v>1656</v>
      </c>
      <c r="K105" s="43">
        <v>1475</v>
      </c>
      <c r="L105" s="44">
        <f t="shared" si="7"/>
        <v>3131</v>
      </c>
      <c r="M105" s="42">
        <v>0</v>
      </c>
      <c r="N105" s="43">
        <v>422</v>
      </c>
      <c r="O105" s="43">
        <v>0</v>
      </c>
      <c r="P105" s="43">
        <v>540</v>
      </c>
      <c r="Q105" s="44">
        <f t="shared" si="11"/>
        <v>962</v>
      </c>
      <c r="R105" s="42">
        <v>497</v>
      </c>
      <c r="S105" s="43">
        <v>0</v>
      </c>
      <c r="T105" s="43">
        <v>53</v>
      </c>
      <c r="U105" s="43">
        <v>968</v>
      </c>
      <c r="V105" s="44">
        <f t="shared" si="8"/>
        <v>1518</v>
      </c>
      <c r="W105" s="42">
        <v>-40</v>
      </c>
      <c r="X105" s="48">
        <v>-60</v>
      </c>
      <c r="Y105" s="44">
        <f t="shared" si="9"/>
        <v>-100</v>
      </c>
      <c r="Z105" s="49">
        <v>1119</v>
      </c>
      <c r="AA105" s="43">
        <v>2324</v>
      </c>
      <c r="AB105" s="44">
        <v>2200</v>
      </c>
      <c r="AC105" s="43">
        <v>1205</v>
      </c>
      <c r="AD105" s="50">
        <v>-170</v>
      </c>
      <c r="AE105" s="51">
        <v>-46</v>
      </c>
      <c r="AF105" s="51">
        <v>-63</v>
      </c>
      <c r="AG105" s="51">
        <v>-135</v>
      </c>
      <c r="AH105" s="51">
        <v>-122</v>
      </c>
      <c r="AI105" s="52">
        <v>-20</v>
      </c>
    </row>
    <row r="106" spans="1:35" x14ac:dyDescent="0.25">
      <c r="A106" s="40">
        <v>71</v>
      </c>
      <c r="B106" s="41" t="s">
        <v>156</v>
      </c>
      <c r="C106" s="3" t="s">
        <v>112</v>
      </c>
      <c r="D106" s="42">
        <v>435310</v>
      </c>
      <c r="E106" s="43">
        <v>387804</v>
      </c>
      <c r="F106" s="44">
        <f t="shared" si="10"/>
        <v>823114</v>
      </c>
      <c r="G106" s="45">
        <v>2.09633E-3</v>
      </c>
      <c r="H106" s="46">
        <v>1.8675499999999999E-3</v>
      </c>
      <c r="I106" s="47">
        <f t="shared" si="6"/>
        <v>3.9638799999999995E-3</v>
      </c>
      <c r="J106" s="42">
        <v>4673</v>
      </c>
      <c r="K106" s="43">
        <v>4163</v>
      </c>
      <c r="L106" s="44">
        <f t="shared" si="7"/>
        <v>8836</v>
      </c>
      <c r="M106" s="42">
        <v>0</v>
      </c>
      <c r="N106" s="43">
        <v>1190</v>
      </c>
      <c r="O106" s="43">
        <v>0</v>
      </c>
      <c r="P106" s="43">
        <v>1391</v>
      </c>
      <c r="Q106" s="44">
        <f t="shared" si="11"/>
        <v>2581</v>
      </c>
      <c r="R106" s="42">
        <v>1403</v>
      </c>
      <c r="S106" s="43">
        <v>0</v>
      </c>
      <c r="T106" s="43">
        <v>150</v>
      </c>
      <c r="U106" s="43">
        <v>2328</v>
      </c>
      <c r="V106" s="44">
        <f t="shared" si="8"/>
        <v>3881</v>
      </c>
      <c r="W106" s="42">
        <v>-110</v>
      </c>
      <c r="X106" s="48">
        <v>-134</v>
      </c>
      <c r="Y106" s="44">
        <f t="shared" si="9"/>
        <v>-244</v>
      </c>
      <c r="Z106" s="49">
        <v>3156</v>
      </c>
      <c r="AA106" s="43">
        <v>6557</v>
      </c>
      <c r="AB106" s="44">
        <v>6208</v>
      </c>
      <c r="AC106" s="43">
        <v>3401</v>
      </c>
      <c r="AD106" s="50">
        <v>-429</v>
      </c>
      <c r="AE106" s="51">
        <v>-83</v>
      </c>
      <c r="AF106" s="51">
        <v>-131</v>
      </c>
      <c r="AG106" s="51">
        <v>-334</v>
      </c>
      <c r="AH106" s="51">
        <v>-293</v>
      </c>
      <c r="AI106" s="52">
        <v>-30</v>
      </c>
    </row>
    <row r="107" spans="1:35" x14ac:dyDescent="0.25">
      <c r="A107" s="40">
        <v>72</v>
      </c>
      <c r="B107" s="41" t="s">
        <v>157</v>
      </c>
      <c r="C107" s="3" t="s">
        <v>112</v>
      </c>
      <c r="D107" s="42">
        <v>125592</v>
      </c>
      <c r="E107" s="43">
        <v>111885</v>
      </c>
      <c r="F107" s="44">
        <f t="shared" si="10"/>
        <v>237477</v>
      </c>
      <c r="G107" s="45">
        <v>6.0482000000000005E-4</v>
      </c>
      <c r="H107" s="46">
        <v>5.3881000000000003E-4</v>
      </c>
      <c r="I107" s="47">
        <f t="shared" si="6"/>
        <v>1.1436300000000001E-3</v>
      </c>
      <c r="J107" s="42">
        <v>1348</v>
      </c>
      <c r="K107" s="43">
        <v>1201</v>
      </c>
      <c r="L107" s="44">
        <f t="shared" si="7"/>
        <v>2549</v>
      </c>
      <c r="M107" s="42">
        <v>0</v>
      </c>
      <c r="N107" s="43">
        <v>343</v>
      </c>
      <c r="O107" s="43">
        <v>0</v>
      </c>
      <c r="P107" s="43">
        <v>413</v>
      </c>
      <c r="Q107" s="44">
        <f t="shared" si="11"/>
        <v>756</v>
      </c>
      <c r="R107" s="42">
        <v>405</v>
      </c>
      <c r="S107" s="43">
        <v>0</v>
      </c>
      <c r="T107" s="43">
        <v>43</v>
      </c>
      <c r="U107" s="43">
        <v>506</v>
      </c>
      <c r="V107" s="44">
        <f t="shared" si="8"/>
        <v>954</v>
      </c>
      <c r="W107" s="42">
        <v>-31</v>
      </c>
      <c r="X107" s="48">
        <v>27</v>
      </c>
      <c r="Y107" s="44">
        <f t="shared" si="9"/>
        <v>-4</v>
      </c>
      <c r="Z107" s="49">
        <v>911</v>
      </c>
      <c r="AA107" s="43">
        <v>1892</v>
      </c>
      <c r="AB107" s="44">
        <v>1791</v>
      </c>
      <c r="AC107" s="43">
        <v>981</v>
      </c>
      <c r="AD107" s="50">
        <v>-71</v>
      </c>
      <c r="AE107" s="51">
        <v>21</v>
      </c>
      <c r="AF107" s="51">
        <v>-7</v>
      </c>
      <c r="AG107" s="51">
        <v>-70</v>
      </c>
      <c r="AH107" s="51">
        <v>-60</v>
      </c>
      <c r="AI107" s="52">
        <v>-11</v>
      </c>
    </row>
    <row r="108" spans="1:35" x14ac:dyDescent="0.25">
      <c r="A108" s="40">
        <v>73</v>
      </c>
      <c r="B108" s="41" t="s">
        <v>158</v>
      </c>
      <c r="C108" s="3" t="s">
        <v>112</v>
      </c>
      <c r="D108" s="42">
        <v>1443306</v>
      </c>
      <c r="E108" s="43">
        <v>1285787</v>
      </c>
      <c r="F108" s="44">
        <f t="shared" si="10"/>
        <v>2729093</v>
      </c>
      <c r="G108" s="45">
        <v>6.9505599999999997E-3</v>
      </c>
      <c r="H108" s="46">
        <v>6.1919899999999996E-3</v>
      </c>
      <c r="I108" s="47">
        <f t="shared" si="6"/>
        <v>1.3142549999999999E-2</v>
      </c>
      <c r="J108" s="42">
        <v>15493</v>
      </c>
      <c r="K108" s="43">
        <v>13802</v>
      </c>
      <c r="L108" s="44">
        <f t="shared" si="7"/>
        <v>29295</v>
      </c>
      <c r="M108" s="42">
        <v>0</v>
      </c>
      <c r="N108" s="43">
        <v>3946</v>
      </c>
      <c r="O108" s="43">
        <v>0</v>
      </c>
      <c r="P108" s="43">
        <v>4075</v>
      </c>
      <c r="Q108" s="44">
        <f t="shared" si="11"/>
        <v>8021</v>
      </c>
      <c r="R108" s="42">
        <v>4652</v>
      </c>
      <c r="S108" s="43">
        <v>0</v>
      </c>
      <c r="T108" s="43">
        <v>497</v>
      </c>
      <c r="U108" s="43">
        <v>6018</v>
      </c>
      <c r="V108" s="44">
        <f t="shared" si="8"/>
        <v>11167</v>
      </c>
      <c r="W108" s="42">
        <v>-363</v>
      </c>
      <c r="X108" s="48">
        <v>-111</v>
      </c>
      <c r="Y108" s="44">
        <f t="shared" si="9"/>
        <v>-474</v>
      </c>
      <c r="Z108" s="49">
        <v>10465</v>
      </c>
      <c r="AA108" s="43">
        <v>21739</v>
      </c>
      <c r="AB108" s="44">
        <v>20582</v>
      </c>
      <c r="AC108" s="43">
        <v>11275</v>
      </c>
      <c r="AD108" s="50">
        <v>-1179</v>
      </c>
      <c r="AE108" s="51">
        <v>-77</v>
      </c>
      <c r="AF108" s="51">
        <v>-251</v>
      </c>
      <c r="AG108" s="51">
        <v>-805</v>
      </c>
      <c r="AH108" s="51">
        <v>-742</v>
      </c>
      <c r="AI108" s="52">
        <v>-92</v>
      </c>
    </row>
    <row r="109" spans="1:35" x14ac:dyDescent="0.25">
      <c r="A109" s="40">
        <v>74</v>
      </c>
      <c r="B109" s="41" t="s">
        <v>159</v>
      </c>
      <c r="C109" s="3" t="s">
        <v>112</v>
      </c>
      <c r="D109" s="42">
        <v>218441</v>
      </c>
      <c r="E109" s="43">
        <v>194601</v>
      </c>
      <c r="F109" s="44">
        <f t="shared" si="10"/>
        <v>413042</v>
      </c>
      <c r="G109" s="45">
        <v>1.0519500000000001E-3</v>
      </c>
      <c r="H109" s="46">
        <v>9.3714000000000004E-4</v>
      </c>
      <c r="I109" s="47">
        <f t="shared" si="6"/>
        <v>1.9890900000000002E-3</v>
      </c>
      <c r="J109" s="42">
        <v>2345</v>
      </c>
      <c r="K109" s="43">
        <v>2089</v>
      </c>
      <c r="L109" s="44">
        <f t="shared" si="7"/>
        <v>4434</v>
      </c>
      <c r="M109" s="42">
        <v>0</v>
      </c>
      <c r="N109" s="43">
        <v>597</v>
      </c>
      <c r="O109" s="43">
        <v>0</v>
      </c>
      <c r="P109" s="43">
        <v>583</v>
      </c>
      <c r="Q109" s="44">
        <f t="shared" si="11"/>
        <v>1180</v>
      </c>
      <c r="R109" s="42">
        <v>704</v>
      </c>
      <c r="S109" s="43">
        <v>0</v>
      </c>
      <c r="T109" s="43">
        <v>75</v>
      </c>
      <c r="U109" s="43">
        <v>1216</v>
      </c>
      <c r="V109" s="44">
        <f t="shared" si="8"/>
        <v>1995</v>
      </c>
      <c r="W109" s="42">
        <v>-55</v>
      </c>
      <c r="X109" s="48">
        <v>-130</v>
      </c>
      <c r="Y109" s="44">
        <f t="shared" si="9"/>
        <v>-185</v>
      </c>
      <c r="Z109" s="49">
        <v>1584</v>
      </c>
      <c r="AA109" s="43">
        <v>3290</v>
      </c>
      <c r="AB109" s="44">
        <v>3115</v>
      </c>
      <c r="AC109" s="43">
        <v>1706</v>
      </c>
      <c r="AD109" s="50">
        <v>-284</v>
      </c>
      <c r="AE109" s="51">
        <v>-114</v>
      </c>
      <c r="AF109" s="51">
        <v>-103</v>
      </c>
      <c r="AG109" s="51">
        <v>-163</v>
      </c>
      <c r="AH109" s="51">
        <v>-136</v>
      </c>
      <c r="AI109" s="52">
        <v>-15</v>
      </c>
    </row>
    <row r="110" spans="1:35" x14ac:dyDescent="0.25">
      <c r="A110" s="40">
        <v>75</v>
      </c>
      <c r="B110" s="41" t="s">
        <v>160</v>
      </c>
      <c r="C110" s="3" t="s">
        <v>112</v>
      </c>
      <c r="D110" s="42">
        <v>456427</v>
      </c>
      <c r="E110" s="43">
        <v>406615</v>
      </c>
      <c r="F110" s="44">
        <f t="shared" si="10"/>
        <v>863042</v>
      </c>
      <c r="G110" s="45">
        <v>2.1980200000000002E-3</v>
      </c>
      <c r="H110" s="46">
        <v>1.9581400000000001E-3</v>
      </c>
      <c r="I110" s="47">
        <f t="shared" si="6"/>
        <v>4.1561600000000008E-3</v>
      </c>
      <c r="J110" s="42">
        <v>4899</v>
      </c>
      <c r="K110" s="43">
        <v>4365</v>
      </c>
      <c r="L110" s="44">
        <f t="shared" si="7"/>
        <v>9264</v>
      </c>
      <c r="M110" s="42">
        <v>0</v>
      </c>
      <c r="N110" s="43">
        <v>1248</v>
      </c>
      <c r="O110" s="43">
        <v>0</v>
      </c>
      <c r="P110" s="43">
        <v>1696</v>
      </c>
      <c r="Q110" s="44">
        <f t="shared" si="11"/>
        <v>2944</v>
      </c>
      <c r="R110" s="42">
        <v>1471</v>
      </c>
      <c r="S110" s="43">
        <v>0</v>
      </c>
      <c r="T110" s="43">
        <v>157</v>
      </c>
      <c r="U110" s="43">
        <v>2708</v>
      </c>
      <c r="V110" s="44">
        <f t="shared" si="8"/>
        <v>4336</v>
      </c>
      <c r="W110" s="42">
        <v>-117</v>
      </c>
      <c r="X110" s="48">
        <v>-90</v>
      </c>
      <c r="Y110" s="44">
        <f t="shared" si="9"/>
        <v>-207</v>
      </c>
      <c r="Z110" s="49">
        <v>3309</v>
      </c>
      <c r="AA110" s="43">
        <v>6875</v>
      </c>
      <c r="AB110" s="44">
        <v>6509</v>
      </c>
      <c r="AC110" s="43">
        <v>3565</v>
      </c>
      <c r="AD110" s="50">
        <v>-426</v>
      </c>
      <c r="AE110" s="51">
        <v>-65</v>
      </c>
      <c r="AF110" s="51">
        <v>-121</v>
      </c>
      <c r="AG110" s="51">
        <v>-381</v>
      </c>
      <c r="AH110" s="51">
        <v>-354</v>
      </c>
      <c r="AI110" s="52">
        <v>-45</v>
      </c>
    </row>
    <row r="111" spans="1:35" x14ac:dyDescent="0.25">
      <c r="A111" s="40">
        <v>76</v>
      </c>
      <c r="B111" s="41" t="s">
        <v>161</v>
      </c>
      <c r="C111" s="3" t="s">
        <v>112</v>
      </c>
      <c r="D111" s="42">
        <v>655442</v>
      </c>
      <c r="E111" s="43">
        <v>583911</v>
      </c>
      <c r="F111" s="44">
        <f t="shared" si="10"/>
        <v>1239353</v>
      </c>
      <c r="G111" s="45">
        <v>3.1564200000000001E-3</v>
      </c>
      <c r="H111" s="46">
        <v>2.8119500000000001E-3</v>
      </c>
      <c r="I111" s="47">
        <f t="shared" si="6"/>
        <v>5.9683700000000006E-3</v>
      </c>
      <c r="J111" s="42">
        <v>7036</v>
      </c>
      <c r="K111" s="43">
        <v>6268</v>
      </c>
      <c r="L111" s="44">
        <f t="shared" si="7"/>
        <v>13304</v>
      </c>
      <c r="M111" s="42">
        <v>0</v>
      </c>
      <c r="N111" s="43">
        <v>1792</v>
      </c>
      <c r="O111" s="43">
        <v>0</v>
      </c>
      <c r="P111" s="43">
        <v>2298</v>
      </c>
      <c r="Q111" s="44">
        <f t="shared" si="11"/>
        <v>4090</v>
      </c>
      <c r="R111" s="42">
        <v>2113</v>
      </c>
      <c r="S111" s="43">
        <v>0</v>
      </c>
      <c r="T111" s="43">
        <v>226</v>
      </c>
      <c r="U111" s="43">
        <v>3415</v>
      </c>
      <c r="V111" s="44">
        <f t="shared" si="8"/>
        <v>5754</v>
      </c>
      <c r="W111" s="42">
        <v>-165</v>
      </c>
      <c r="X111" s="48">
        <v>-36</v>
      </c>
      <c r="Y111" s="44">
        <f t="shared" si="9"/>
        <v>-201</v>
      </c>
      <c r="Z111" s="49">
        <v>4752</v>
      </c>
      <c r="AA111" s="43">
        <v>9872</v>
      </c>
      <c r="AB111" s="44">
        <v>9347</v>
      </c>
      <c r="AC111" s="43">
        <v>5120</v>
      </c>
      <c r="AD111" s="50">
        <v>-543</v>
      </c>
      <c r="AE111" s="51">
        <v>-42</v>
      </c>
      <c r="AF111" s="51">
        <v>-96</v>
      </c>
      <c r="AG111" s="51">
        <v>-436</v>
      </c>
      <c r="AH111" s="51">
        <v>-443</v>
      </c>
      <c r="AI111" s="52">
        <v>-104</v>
      </c>
    </row>
    <row r="112" spans="1:35" x14ac:dyDescent="0.25">
      <c r="A112" s="40">
        <v>77</v>
      </c>
      <c r="B112" s="41" t="s">
        <v>162</v>
      </c>
      <c r="C112" s="3" t="s">
        <v>112</v>
      </c>
      <c r="D112" s="42">
        <v>146434</v>
      </c>
      <c r="E112" s="43">
        <v>130453</v>
      </c>
      <c r="F112" s="44">
        <f t="shared" si="10"/>
        <v>276887</v>
      </c>
      <c r="G112" s="45">
        <v>7.0518000000000002E-4</v>
      </c>
      <c r="H112" s="46">
        <v>6.2821999999999997E-4</v>
      </c>
      <c r="I112" s="47">
        <f t="shared" si="6"/>
        <v>1.3334E-3</v>
      </c>
      <c r="J112" s="42">
        <v>1572</v>
      </c>
      <c r="K112" s="43">
        <v>1400</v>
      </c>
      <c r="L112" s="44">
        <f t="shared" si="7"/>
        <v>2972</v>
      </c>
      <c r="M112" s="42">
        <v>0</v>
      </c>
      <c r="N112" s="43">
        <v>400</v>
      </c>
      <c r="O112" s="43">
        <v>0</v>
      </c>
      <c r="P112" s="43">
        <v>876</v>
      </c>
      <c r="Q112" s="44">
        <f t="shared" si="11"/>
        <v>1276</v>
      </c>
      <c r="R112" s="42">
        <v>472</v>
      </c>
      <c r="S112" s="43">
        <v>0</v>
      </c>
      <c r="T112" s="43">
        <v>50</v>
      </c>
      <c r="U112" s="43">
        <v>1886</v>
      </c>
      <c r="V112" s="44">
        <f t="shared" si="8"/>
        <v>2408</v>
      </c>
      <c r="W112" s="42">
        <v>-37</v>
      </c>
      <c r="X112" s="48">
        <v>-189</v>
      </c>
      <c r="Y112" s="44">
        <f t="shared" si="9"/>
        <v>-226</v>
      </c>
      <c r="Z112" s="49">
        <v>1062</v>
      </c>
      <c r="AA112" s="43">
        <v>2206</v>
      </c>
      <c r="AB112" s="44">
        <v>2088</v>
      </c>
      <c r="AC112" s="43">
        <v>1144</v>
      </c>
      <c r="AD112" s="50">
        <v>-287</v>
      </c>
      <c r="AE112" s="51">
        <v>-176</v>
      </c>
      <c r="AF112" s="51">
        <v>-157</v>
      </c>
      <c r="AG112" s="51">
        <v>-234</v>
      </c>
      <c r="AH112" s="51">
        <v>-227</v>
      </c>
      <c r="AI112" s="52">
        <v>-51</v>
      </c>
    </row>
    <row r="113" spans="1:35" x14ac:dyDescent="0.25">
      <c r="A113" s="40">
        <v>78</v>
      </c>
      <c r="B113" s="41" t="s">
        <v>163</v>
      </c>
      <c r="C113" s="3" t="s">
        <v>112</v>
      </c>
      <c r="D113" s="42">
        <v>365008</v>
      </c>
      <c r="E113" s="43">
        <v>325173</v>
      </c>
      <c r="F113" s="44">
        <f t="shared" si="10"/>
        <v>690181</v>
      </c>
      <c r="G113" s="45">
        <v>1.75778E-3</v>
      </c>
      <c r="H113" s="46">
        <v>1.56594E-3</v>
      </c>
      <c r="I113" s="47">
        <f t="shared" si="6"/>
        <v>3.3237200000000001E-3</v>
      </c>
      <c r="J113" s="42">
        <v>3918</v>
      </c>
      <c r="K113" s="43">
        <v>3490</v>
      </c>
      <c r="L113" s="44">
        <f t="shared" si="7"/>
        <v>7408</v>
      </c>
      <c r="M113" s="42">
        <v>0</v>
      </c>
      <c r="N113" s="43">
        <v>998</v>
      </c>
      <c r="O113" s="43">
        <v>0</v>
      </c>
      <c r="P113" s="43">
        <v>858</v>
      </c>
      <c r="Q113" s="44">
        <f t="shared" si="11"/>
        <v>1856</v>
      </c>
      <c r="R113" s="42">
        <v>1177</v>
      </c>
      <c r="S113" s="43">
        <v>0</v>
      </c>
      <c r="T113" s="43">
        <v>126</v>
      </c>
      <c r="U113" s="43">
        <v>1504</v>
      </c>
      <c r="V113" s="44">
        <f t="shared" si="8"/>
        <v>2807</v>
      </c>
      <c r="W113" s="42">
        <v>-91</v>
      </c>
      <c r="X113" s="48">
        <v>-71</v>
      </c>
      <c r="Y113" s="44">
        <f t="shared" si="9"/>
        <v>-162</v>
      </c>
      <c r="Z113" s="49">
        <v>2647</v>
      </c>
      <c r="AA113" s="43">
        <v>5498</v>
      </c>
      <c r="AB113" s="44">
        <v>5205</v>
      </c>
      <c r="AC113" s="43">
        <v>2851</v>
      </c>
      <c r="AD113" s="50">
        <v>-348</v>
      </c>
      <c r="AE113" s="51">
        <v>-78</v>
      </c>
      <c r="AF113" s="51">
        <v>-118</v>
      </c>
      <c r="AG113" s="51">
        <v>-230</v>
      </c>
      <c r="AH113" s="51">
        <v>-173</v>
      </c>
      <c r="AI113" s="52">
        <v>-4</v>
      </c>
    </row>
    <row r="114" spans="1:35" x14ac:dyDescent="0.25">
      <c r="A114" s="40">
        <v>79</v>
      </c>
      <c r="B114" s="41" t="s">
        <v>164</v>
      </c>
      <c r="C114" s="3" t="s">
        <v>112</v>
      </c>
      <c r="D114" s="42">
        <v>996119</v>
      </c>
      <c r="E114" s="43">
        <v>887407</v>
      </c>
      <c r="F114" s="44">
        <f t="shared" si="10"/>
        <v>1883526</v>
      </c>
      <c r="G114" s="45">
        <v>4.7970299999999999E-3</v>
      </c>
      <c r="H114" s="46">
        <v>4.2735000000000004E-3</v>
      </c>
      <c r="I114" s="47">
        <f t="shared" si="6"/>
        <v>9.0705300000000003E-3</v>
      </c>
      <c r="J114" s="42">
        <v>10692</v>
      </c>
      <c r="K114" s="43">
        <v>9526</v>
      </c>
      <c r="L114" s="44">
        <f t="shared" si="7"/>
        <v>20218</v>
      </c>
      <c r="M114" s="42">
        <v>0</v>
      </c>
      <c r="N114" s="43">
        <v>2723</v>
      </c>
      <c r="O114" s="43">
        <v>0</v>
      </c>
      <c r="P114" s="43">
        <v>3675</v>
      </c>
      <c r="Q114" s="44">
        <f t="shared" si="11"/>
        <v>6398</v>
      </c>
      <c r="R114" s="42">
        <v>3211</v>
      </c>
      <c r="S114" s="43">
        <v>0</v>
      </c>
      <c r="T114" s="43">
        <v>343</v>
      </c>
      <c r="U114" s="43">
        <v>5113</v>
      </c>
      <c r="V114" s="44">
        <f t="shared" si="8"/>
        <v>8667</v>
      </c>
      <c r="W114" s="42">
        <v>-250</v>
      </c>
      <c r="X114" s="48">
        <v>52</v>
      </c>
      <c r="Y114" s="44">
        <f t="shared" si="9"/>
        <v>-198</v>
      </c>
      <c r="Z114" s="49">
        <v>7223</v>
      </c>
      <c r="AA114" s="43">
        <v>15004</v>
      </c>
      <c r="AB114" s="44">
        <v>14205</v>
      </c>
      <c r="AC114" s="43">
        <v>7781</v>
      </c>
      <c r="AD114" s="50">
        <v>-698</v>
      </c>
      <c r="AE114" s="51">
        <v>13</v>
      </c>
      <c r="AF114" s="51">
        <v>-125</v>
      </c>
      <c r="AG114" s="51">
        <v>-665</v>
      </c>
      <c r="AH114" s="51">
        <v>-673</v>
      </c>
      <c r="AI114" s="52">
        <v>-121</v>
      </c>
    </row>
    <row r="115" spans="1:35" x14ac:dyDescent="0.25">
      <c r="A115" s="40">
        <v>80</v>
      </c>
      <c r="B115" s="41" t="s">
        <v>165</v>
      </c>
      <c r="C115" s="3" t="s">
        <v>112</v>
      </c>
      <c r="D115" s="42">
        <v>318764</v>
      </c>
      <c r="E115" s="43">
        <v>283976</v>
      </c>
      <c r="F115" s="44">
        <f t="shared" si="10"/>
        <v>602740</v>
      </c>
      <c r="G115" s="45">
        <v>1.5350800000000001E-3</v>
      </c>
      <c r="H115" s="46">
        <v>1.3675499999999999E-3</v>
      </c>
      <c r="I115" s="47">
        <f t="shared" si="6"/>
        <v>2.9026299999999998E-3</v>
      </c>
      <c r="J115" s="42">
        <v>3422</v>
      </c>
      <c r="K115" s="43">
        <v>3048</v>
      </c>
      <c r="L115" s="44">
        <f t="shared" si="7"/>
        <v>6470</v>
      </c>
      <c r="M115" s="42">
        <v>0</v>
      </c>
      <c r="N115" s="43">
        <v>871</v>
      </c>
      <c r="O115" s="43">
        <v>0</v>
      </c>
      <c r="P115" s="43">
        <v>1236</v>
      </c>
      <c r="Q115" s="44">
        <f t="shared" si="11"/>
        <v>2107</v>
      </c>
      <c r="R115" s="42">
        <v>1028</v>
      </c>
      <c r="S115" s="43">
        <v>0</v>
      </c>
      <c r="T115" s="43">
        <v>110</v>
      </c>
      <c r="U115" s="43">
        <v>2158</v>
      </c>
      <c r="V115" s="44">
        <f t="shared" si="8"/>
        <v>3296</v>
      </c>
      <c r="W115" s="42">
        <v>-78</v>
      </c>
      <c r="X115" s="48">
        <v>-99</v>
      </c>
      <c r="Y115" s="44">
        <f t="shared" si="9"/>
        <v>-177</v>
      </c>
      <c r="Z115" s="49">
        <v>2311</v>
      </c>
      <c r="AA115" s="43">
        <v>4801</v>
      </c>
      <c r="AB115" s="44">
        <v>4546</v>
      </c>
      <c r="AC115" s="43">
        <v>2490</v>
      </c>
      <c r="AD115" s="50">
        <v>-299</v>
      </c>
      <c r="AE115" s="51">
        <v>-66</v>
      </c>
      <c r="AF115" s="51">
        <v>-137</v>
      </c>
      <c r="AG115" s="51">
        <v>-312</v>
      </c>
      <c r="AH115" s="51">
        <v>-303</v>
      </c>
      <c r="AI115" s="52">
        <v>-72</v>
      </c>
    </row>
    <row r="116" spans="1:35" x14ac:dyDescent="0.25">
      <c r="A116" s="40">
        <v>81</v>
      </c>
      <c r="B116" s="41" t="s">
        <v>166</v>
      </c>
      <c r="C116" s="3" t="s">
        <v>112</v>
      </c>
      <c r="D116" s="42">
        <v>208070</v>
      </c>
      <c r="E116" s="43">
        <v>185362</v>
      </c>
      <c r="F116" s="44">
        <f t="shared" si="10"/>
        <v>393432</v>
      </c>
      <c r="G116" s="45">
        <v>1.00201E-3</v>
      </c>
      <c r="H116" s="46">
        <v>8.9265000000000004E-4</v>
      </c>
      <c r="I116" s="47">
        <f t="shared" si="6"/>
        <v>1.8946600000000001E-3</v>
      </c>
      <c r="J116" s="42">
        <v>2233</v>
      </c>
      <c r="K116" s="43">
        <v>1990</v>
      </c>
      <c r="L116" s="44">
        <f t="shared" si="7"/>
        <v>4223</v>
      </c>
      <c r="M116" s="42">
        <v>0</v>
      </c>
      <c r="N116" s="43">
        <v>569</v>
      </c>
      <c r="O116" s="43">
        <v>0</v>
      </c>
      <c r="P116" s="43">
        <v>637</v>
      </c>
      <c r="Q116" s="44">
        <f t="shared" si="11"/>
        <v>1206</v>
      </c>
      <c r="R116" s="42">
        <v>671</v>
      </c>
      <c r="S116" s="43">
        <v>0</v>
      </c>
      <c r="T116" s="43">
        <v>72</v>
      </c>
      <c r="U116" s="43">
        <v>1000</v>
      </c>
      <c r="V116" s="44">
        <f t="shared" si="8"/>
        <v>1743</v>
      </c>
      <c r="W116" s="42">
        <v>-53</v>
      </c>
      <c r="X116" s="48">
        <v>-20</v>
      </c>
      <c r="Y116" s="44">
        <f t="shared" si="9"/>
        <v>-73</v>
      </c>
      <c r="Z116" s="49">
        <v>1509</v>
      </c>
      <c r="AA116" s="43">
        <v>3134</v>
      </c>
      <c r="AB116" s="44">
        <v>2967</v>
      </c>
      <c r="AC116" s="43">
        <v>1625</v>
      </c>
      <c r="AD116" s="50">
        <v>-173</v>
      </c>
      <c r="AE116" s="51">
        <v>-28</v>
      </c>
      <c r="AF116" s="51">
        <v>-51</v>
      </c>
      <c r="AG116" s="51">
        <v>-145</v>
      </c>
      <c r="AH116" s="51">
        <v>-127</v>
      </c>
      <c r="AI116" s="52">
        <v>-13</v>
      </c>
    </row>
    <row r="117" spans="1:35" x14ac:dyDescent="0.25">
      <c r="A117" s="40">
        <v>82</v>
      </c>
      <c r="B117" s="41" t="s">
        <v>167</v>
      </c>
      <c r="C117" s="3" t="s">
        <v>112</v>
      </c>
      <c r="D117" s="42">
        <v>573479</v>
      </c>
      <c r="E117" s="43">
        <v>510892</v>
      </c>
      <c r="F117" s="44">
        <f t="shared" si="10"/>
        <v>1084371</v>
      </c>
      <c r="G117" s="45">
        <v>2.7617100000000001E-3</v>
      </c>
      <c r="H117" s="46">
        <v>2.4603099999999998E-3</v>
      </c>
      <c r="I117" s="47">
        <f t="shared" si="6"/>
        <v>5.22202E-3</v>
      </c>
      <c r="J117" s="42">
        <v>6156</v>
      </c>
      <c r="K117" s="43">
        <v>5484</v>
      </c>
      <c r="L117" s="44">
        <f t="shared" si="7"/>
        <v>11640</v>
      </c>
      <c r="M117" s="42">
        <v>0</v>
      </c>
      <c r="N117" s="43">
        <v>1568</v>
      </c>
      <c r="O117" s="43">
        <v>0</v>
      </c>
      <c r="P117" s="43">
        <v>1899</v>
      </c>
      <c r="Q117" s="44">
        <f t="shared" si="11"/>
        <v>3467</v>
      </c>
      <c r="R117" s="42">
        <v>1849</v>
      </c>
      <c r="S117" s="43">
        <v>0</v>
      </c>
      <c r="T117" s="43">
        <v>198</v>
      </c>
      <c r="U117" s="43">
        <v>3116</v>
      </c>
      <c r="V117" s="44">
        <f t="shared" si="8"/>
        <v>5163</v>
      </c>
      <c r="W117" s="42">
        <v>-144</v>
      </c>
      <c r="X117" s="48">
        <v>-55</v>
      </c>
      <c r="Y117" s="44">
        <f t="shared" si="9"/>
        <v>-199</v>
      </c>
      <c r="Z117" s="49">
        <v>4158</v>
      </c>
      <c r="AA117" s="43">
        <v>8638</v>
      </c>
      <c r="AB117" s="44">
        <v>8178</v>
      </c>
      <c r="AC117" s="43">
        <v>4480</v>
      </c>
      <c r="AD117" s="50">
        <v>-496</v>
      </c>
      <c r="AE117" s="51">
        <v>-127</v>
      </c>
      <c r="AF117" s="51">
        <v>-188</v>
      </c>
      <c r="AG117" s="51">
        <v>-454</v>
      </c>
      <c r="AH117" s="51">
        <v>-392</v>
      </c>
      <c r="AI117" s="52">
        <v>-39</v>
      </c>
    </row>
    <row r="118" spans="1:35" x14ac:dyDescent="0.25">
      <c r="A118" s="40">
        <v>83</v>
      </c>
      <c r="B118" s="41" t="s">
        <v>168</v>
      </c>
      <c r="C118" s="3" t="s">
        <v>112</v>
      </c>
      <c r="D118" s="42">
        <v>146605</v>
      </c>
      <c r="E118" s="43">
        <v>130606</v>
      </c>
      <c r="F118" s="44">
        <f t="shared" si="10"/>
        <v>277211</v>
      </c>
      <c r="G118" s="45">
        <v>7.0600999999999997E-4</v>
      </c>
      <c r="H118" s="46">
        <v>6.2896000000000002E-4</v>
      </c>
      <c r="I118" s="47">
        <f t="shared" si="6"/>
        <v>1.33497E-3</v>
      </c>
      <c r="J118" s="42">
        <v>1574</v>
      </c>
      <c r="K118" s="43">
        <v>1402</v>
      </c>
      <c r="L118" s="44">
        <f t="shared" si="7"/>
        <v>2976</v>
      </c>
      <c r="M118" s="42">
        <v>0</v>
      </c>
      <c r="N118" s="43">
        <v>401</v>
      </c>
      <c r="O118" s="43">
        <v>0</v>
      </c>
      <c r="P118" s="43">
        <v>629</v>
      </c>
      <c r="Q118" s="44">
        <f t="shared" si="11"/>
        <v>1030</v>
      </c>
      <c r="R118" s="42">
        <v>473</v>
      </c>
      <c r="S118" s="43">
        <v>0</v>
      </c>
      <c r="T118" s="43">
        <v>50</v>
      </c>
      <c r="U118" s="43">
        <v>712</v>
      </c>
      <c r="V118" s="44">
        <f t="shared" si="8"/>
        <v>1235</v>
      </c>
      <c r="W118" s="42">
        <v>-37</v>
      </c>
      <c r="X118" s="48">
        <v>59</v>
      </c>
      <c r="Y118" s="44">
        <f t="shared" si="9"/>
        <v>22</v>
      </c>
      <c r="Z118" s="49">
        <v>1063</v>
      </c>
      <c r="AA118" s="43">
        <v>2208</v>
      </c>
      <c r="AB118" s="44">
        <v>2091</v>
      </c>
      <c r="AC118" s="43">
        <v>1145</v>
      </c>
      <c r="AD118" s="50">
        <v>-53</v>
      </c>
      <c r="AE118" s="51">
        <v>37</v>
      </c>
      <c r="AF118" s="51">
        <v>-9</v>
      </c>
      <c r="AG118" s="51">
        <v>-84</v>
      </c>
      <c r="AH118" s="51">
        <v>-85</v>
      </c>
      <c r="AI118" s="52">
        <v>-11</v>
      </c>
    </row>
    <row r="119" spans="1:35" x14ac:dyDescent="0.25">
      <c r="A119" s="40">
        <v>84</v>
      </c>
      <c r="B119" s="41" t="s">
        <v>169</v>
      </c>
      <c r="C119" s="3" t="s">
        <v>112</v>
      </c>
      <c r="D119" s="42">
        <v>384485</v>
      </c>
      <c r="E119" s="43">
        <v>342525</v>
      </c>
      <c r="F119" s="44">
        <f t="shared" si="10"/>
        <v>727010</v>
      </c>
      <c r="G119" s="45">
        <v>1.8515700000000001E-3</v>
      </c>
      <c r="H119" s="46">
        <v>1.6494999999999999E-3</v>
      </c>
      <c r="I119" s="47">
        <f t="shared" si="6"/>
        <v>3.5010700000000002E-3</v>
      </c>
      <c r="J119" s="42">
        <v>4127</v>
      </c>
      <c r="K119" s="43">
        <v>3677</v>
      </c>
      <c r="L119" s="44">
        <f t="shared" si="7"/>
        <v>7804</v>
      </c>
      <c r="M119" s="42">
        <v>0</v>
      </c>
      <c r="N119" s="43">
        <v>1051</v>
      </c>
      <c r="O119" s="43">
        <v>0</v>
      </c>
      <c r="P119" s="43">
        <v>1275</v>
      </c>
      <c r="Q119" s="44">
        <f t="shared" si="11"/>
        <v>2326</v>
      </c>
      <c r="R119" s="42">
        <v>1239</v>
      </c>
      <c r="S119" s="43">
        <v>0</v>
      </c>
      <c r="T119" s="43">
        <v>132</v>
      </c>
      <c r="U119" s="43">
        <v>2079</v>
      </c>
      <c r="V119" s="44">
        <f t="shared" si="8"/>
        <v>3450</v>
      </c>
      <c r="W119" s="42">
        <v>-98</v>
      </c>
      <c r="X119" s="48">
        <v>-63</v>
      </c>
      <c r="Y119" s="44">
        <f t="shared" si="9"/>
        <v>-161</v>
      </c>
      <c r="Z119" s="49">
        <v>2788</v>
      </c>
      <c r="AA119" s="43">
        <v>5791</v>
      </c>
      <c r="AB119" s="44">
        <v>5483</v>
      </c>
      <c r="AC119" s="43">
        <v>3003</v>
      </c>
      <c r="AD119" s="50">
        <v>-345</v>
      </c>
      <c r="AE119" s="51">
        <v>-64</v>
      </c>
      <c r="AF119" s="51">
        <v>-112</v>
      </c>
      <c r="AG119" s="51">
        <v>-297</v>
      </c>
      <c r="AH119" s="51">
        <v>-268</v>
      </c>
      <c r="AI119" s="52">
        <v>-38</v>
      </c>
    </row>
    <row r="120" spans="1:35" x14ac:dyDescent="0.25">
      <c r="A120" s="40">
        <v>85</v>
      </c>
      <c r="B120" s="41" t="s">
        <v>170</v>
      </c>
      <c r="C120" s="3" t="s">
        <v>112</v>
      </c>
      <c r="D120" s="42">
        <v>161740</v>
      </c>
      <c r="E120" s="43">
        <v>144089</v>
      </c>
      <c r="F120" s="44">
        <f t="shared" si="10"/>
        <v>305829</v>
      </c>
      <c r="G120" s="45">
        <v>7.7888999999999996E-4</v>
      </c>
      <c r="H120" s="46">
        <v>6.9388999999999996E-4</v>
      </c>
      <c r="I120" s="47">
        <f t="shared" si="6"/>
        <v>1.4727799999999999E-3</v>
      </c>
      <c r="J120" s="42">
        <v>1736</v>
      </c>
      <c r="K120" s="43">
        <v>1547</v>
      </c>
      <c r="L120" s="44">
        <f t="shared" si="7"/>
        <v>3283</v>
      </c>
      <c r="M120" s="42">
        <v>0</v>
      </c>
      <c r="N120" s="43">
        <v>442</v>
      </c>
      <c r="O120" s="43">
        <v>0</v>
      </c>
      <c r="P120" s="43">
        <v>580</v>
      </c>
      <c r="Q120" s="44">
        <f t="shared" si="11"/>
        <v>1022</v>
      </c>
      <c r="R120" s="42">
        <v>521</v>
      </c>
      <c r="S120" s="43">
        <v>0</v>
      </c>
      <c r="T120" s="43">
        <v>56</v>
      </c>
      <c r="U120" s="43">
        <v>1012</v>
      </c>
      <c r="V120" s="44">
        <f t="shared" si="8"/>
        <v>1589</v>
      </c>
      <c r="W120" s="42">
        <v>-40</v>
      </c>
      <c r="X120" s="48">
        <v>-123</v>
      </c>
      <c r="Y120" s="44">
        <f t="shared" si="9"/>
        <v>-163</v>
      </c>
      <c r="Z120" s="49">
        <v>1173</v>
      </c>
      <c r="AA120" s="43">
        <v>2436</v>
      </c>
      <c r="AB120" s="44">
        <v>2306</v>
      </c>
      <c r="AC120" s="43">
        <v>1263</v>
      </c>
      <c r="AD120" s="50">
        <v>-212</v>
      </c>
      <c r="AE120" s="51">
        <v>-32</v>
      </c>
      <c r="AF120" s="51">
        <v>-48</v>
      </c>
      <c r="AG120" s="51">
        <v>-126</v>
      </c>
      <c r="AH120" s="51">
        <v>-123</v>
      </c>
      <c r="AI120" s="52">
        <v>-26</v>
      </c>
    </row>
    <row r="121" spans="1:35" x14ac:dyDescent="0.25">
      <c r="A121" s="40">
        <v>86</v>
      </c>
      <c r="B121" s="41" t="s">
        <v>171</v>
      </c>
      <c r="C121" s="3" t="s">
        <v>112</v>
      </c>
      <c r="D121" s="42">
        <v>266225</v>
      </c>
      <c r="E121" s="43">
        <v>237171</v>
      </c>
      <c r="F121" s="44">
        <f t="shared" si="10"/>
        <v>503396</v>
      </c>
      <c r="G121" s="45">
        <v>1.28206E-3</v>
      </c>
      <c r="H121" s="46">
        <v>1.14215E-3</v>
      </c>
      <c r="I121" s="47">
        <f t="shared" si="6"/>
        <v>2.42421E-3</v>
      </c>
      <c r="J121" s="42">
        <v>2858</v>
      </c>
      <c r="K121" s="43">
        <v>2546</v>
      </c>
      <c r="L121" s="44">
        <f t="shared" si="7"/>
        <v>5404</v>
      </c>
      <c r="M121" s="42">
        <v>0</v>
      </c>
      <c r="N121" s="43">
        <v>728</v>
      </c>
      <c r="O121" s="43">
        <v>0</v>
      </c>
      <c r="P121" s="43">
        <v>771</v>
      </c>
      <c r="Q121" s="44">
        <f t="shared" si="11"/>
        <v>1499</v>
      </c>
      <c r="R121" s="42">
        <v>858</v>
      </c>
      <c r="S121" s="43">
        <v>0</v>
      </c>
      <c r="T121" s="43">
        <v>92</v>
      </c>
      <c r="U121" s="43">
        <v>1004</v>
      </c>
      <c r="V121" s="44">
        <f t="shared" si="8"/>
        <v>1954</v>
      </c>
      <c r="W121" s="42">
        <v>-67</v>
      </c>
      <c r="X121" s="48">
        <v>11</v>
      </c>
      <c r="Y121" s="44">
        <f t="shared" si="9"/>
        <v>-56</v>
      </c>
      <c r="Z121" s="49">
        <v>1930</v>
      </c>
      <c r="AA121" s="43">
        <v>4010</v>
      </c>
      <c r="AB121" s="44">
        <v>3796</v>
      </c>
      <c r="AC121" s="43">
        <v>2080</v>
      </c>
      <c r="AD121" s="50">
        <v>-189</v>
      </c>
      <c r="AE121" s="51">
        <v>7</v>
      </c>
      <c r="AF121" s="51">
        <v>-19</v>
      </c>
      <c r="AG121" s="51">
        <v>-131</v>
      </c>
      <c r="AH121" s="51">
        <v>-122</v>
      </c>
      <c r="AI121" s="52">
        <v>-1</v>
      </c>
    </row>
    <row r="122" spans="1:35" x14ac:dyDescent="0.25">
      <c r="A122" s="70">
        <v>87</v>
      </c>
      <c r="B122" s="41" t="s">
        <v>172</v>
      </c>
      <c r="C122" s="3" t="s">
        <v>112</v>
      </c>
      <c r="D122" s="42">
        <v>522331</v>
      </c>
      <c r="E122" s="67">
        <v>465327</v>
      </c>
      <c r="F122" s="68">
        <f t="shared" si="10"/>
        <v>987658</v>
      </c>
      <c r="G122" s="45">
        <v>2.5154000000000001E-3</v>
      </c>
      <c r="H122" s="46">
        <v>2.2408800000000002E-3</v>
      </c>
      <c r="I122" s="47">
        <f t="shared" si="6"/>
        <v>4.7562799999999999E-3</v>
      </c>
      <c r="J122" s="42">
        <v>5607</v>
      </c>
      <c r="K122" s="67">
        <v>4995</v>
      </c>
      <c r="L122" s="68">
        <f t="shared" si="7"/>
        <v>10602</v>
      </c>
      <c r="M122" s="42">
        <v>0</v>
      </c>
      <c r="N122" s="67">
        <v>1428</v>
      </c>
      <c r="O122" s="67">
        <v>0</v>
      </c>
      <c r="P122" s="67">
        <v>1669</v>
      </c>
      <c r="Q122" s="68">
        <f t="shared" si="11"/>
        <v>3097</v>
      </c>
      <c r="R122" s="42">
        <v>1684</v>
      </c>
      <c r="S122" s="67">
        <v>0</v>
      </c>
      <c r="T122" s="67">
        <v>180</v>
      </c>
      <c r="U122" s="67">
        <v>2893</v>
      </c>
      <c r="V122" s="68">
        <f t="shared" si="8"/>
        <v>4757</v>
      </c>
      <c r="W122" s="42">
        <v>-132</v>
      </c>
      <c r="X122" s="71">
        <v>-280</v>
      </c>
      <c r="Y122" s="68">
        <f t="shared" si="9"/>
        <v>-412</v>
      </c>
      <c r="Z122" s="49">
        <v>3787</v>
      </c>
      <c r="AA122" s="67">
        <v>7867</v>
      </c>
      <c r="AB122" s="68">
        <v>7449</v>
      </c>
      <c r="AC122" s="67">
        <v>4080</v>
      </c>
      <c r="AD122" s="50">
        <v>-589</v>
      </c>
      <c r="AE122" s="69">
        <v>-157</v>
      </c>
      <c r="AF122" s="69">
        <v>-196</v>
      </c>
      <c r="AG122" s="69">
        <v>-366</v>
      </c>
      <c r="AH122" s="69">
        <v>-326</v>
      </c>
      <c r="AI122" s="52">
        <v>-26</v>
      </c>
    </row>
    <row r="123" spans="1:35" x14ac:dyDescent="0.25">
      <c r="A123" s="40">
        <v>88</v>
      </c>
      <c r="B123" s="41" t="s">
        <v>173</v>
      </c>
      <c r="C123" s="3" t="s">
        <v>112</v>
      </c>
      <c r="D123" s="42">
        <v>228552</v>
      </c>
      <c r="E123" s="43">
        <v>203609</v>
      </c>
      <c r="F123" s="44">
        <f t="shared" si="10"/>
        <v>432161</v>
      </c>
      <c r="G123" s="45">
        <v>1.10064E-3</v>
      </c>
      <c r="H123" s="46">
        <v>9.8051999999999992E-4</v>
      </c>
      <c r="I123" s="47">
        <f t="shared" si="6"/>
        <v>2.0811599999999999E-3</v>
      </c>
      <c r="J123" s="42">
        <v>2453</v>
      </c>
      <c r="K123" s="43">
        <v>2186</v>
      </c>
      <c r="L123" s="44">
        <f t="shared" si="7"/>
        <v>4639</v>
      </c>
      <c r="M123" s="42">
        <v>0</v>
      </c>
      <c r="N123" s="43">
        <v>625</v>
      </c>
      <c r="O123" s="43">
        <v>0</v>
      </c>
      <c r="P123" s="43">
        <v>825</v>
      </c>
      <c r="Q123" s="44">
        <f t="shared" si="11"/>
        <v>1450</v>
      </c>
      <c r="R123" s="42">
        <v>737</v>
      </c>
      <c r="S123" s="43">
        <v>0</v>
      </c>
      <c r="T123" s="43">
        <v>79</v>
      </c>
      <c r="U123" s="43">
        <v>1360</v>
      </c>
      <c r="V123" s="44">
        <f t="shared" si="8"/>
        <v>2176</v>
      </c>
      <c r="W123" s="42">
        <v>-57</v>
      </c>
      <c r="X123" s="48">
        <v>-29</v>
      </c>
      <c r="Y123" s="44">
        <f t="shared" si="9"/>
        <v>-86</v>
      </c>
      <c r="Z123" s="49">
        <v>1657</v>
      </c>
      <c r="AA123" s="67">
        <v>3442</v>
      </c>
      <c r="AB123" s="68">
        <v>3259</v>
      </c>
      <c r="AC123" s="67">
        <v>1785</v>
      </c>
      <c r="AD123" s="50">
        <v>-204</v>
      </c>
      <c r="AE123" s="51">
        <v>-49</v>
      </c>
      <c r="AF123" s="51">
        <v>-79</v>
      </c>
      <c r="AG123" s="51">
        <v>-200</v>
      </c>
      <c r="AH123" s="51">
        <v>-175</v>
      </c>
      <c r="AI123" s="52">
        <v>-19</v>
      </c>
    </row>
    <row r="124" spans="1:35" x14ac:dyDescent="0.25">
      <c r="A124" s="40">
        <v>89</v>
      </c>
      <c r="B124" s="41" t="s">
        <v>174</v>
      </c>
      <c r="C124" s="3" t="s">
        <v>112</v>
      </c>
      <c r="D124" s="42">
        <v>567457</v>
      </c>
      <c r="E124" s="43">
        <v>505529</v>
      </c>
      <c r="F124" s="44">
        <f t="shared" si="10"/>
        <v>1072986</v>
      </c>
      <c r="G124" s="45">
        <v>2.7327100000000002E-3</v>
      </c>
      <c r="H124" s="46">
        <v>2.4344900000000001E-3</v>
      </c>
      <c r="I124" s="47">
        <f t="shared" si="6"/>
        <v>5.1672000000000003E-3</v>
      </c>
      <c r="J124" s="42">
        <v>6091</v>
      </c>
      <c r="K124" s="43">
        <v>5426</v>
      </c>
      <c r="L124" s="44">
        <f t="shared" si="7"/>
        <v>11517</v>
      </c>
      <c r="M124" s="42">
        <v>0</v>
      </c>
      <c r="N124" s="43">
        <v>1551</v>
      </c>
      <c r="O124" s="43">
        <v>0</v>
      </c>
      <c r="P124" s="43">
        <v>1591</v>
      </c>
      <c r="Q124" s="44">
        <f t="shared" si="11"/>
        <v>3142</v>
      </c>
      <c r="R124" s="42">
        <v>1829</v>
      </c>
      <c r="S124" s="43">
        <v>0</v>
      </c>
      <c r="T124" s="43">
        <v>195</v>
      </c>
      <c r="U124" s="43">
        <v>2915</v>
      </c>
      <c r="V124" s="44">
        <f t="shared" si="8"/>
        <v>4939</v>
      </c>
      <c r="W124" s="42">
        <v>-143</v>
      </c>
      <c r="X124" s="48">
        <v>-154</v>
      </c>
      <c r="Y124" s="44">
        <f t="shared" si="9"/>
        <v>-297</v>
      </c>
      <c r="Z124" s="49">
        <v>4115</v>
      </c>
      <c r="AA124" s="43">
        <v>8547</v>
      </c>
      <c r="AB124" s="44">
        <v>8092</v>
      </c>
      <c r="AC124" s="43">
        <v>4433</v>
      </c>
      <c r="AD124" s="50">
        <v>-595</v>
      </c>
      <c r="AE124" s="51">
        <v>-218</v>
      </c>
      <c r="AF124" s="51">
        <v>-264</v>
      </c>
      <c r="AG124" s="51">
        <v>-410</v>
      </c>
      <c r="AH124" s="51">
        <v>-314</v>
      </c>
      <c r="AI124" s="52">
        <v>4</v>
      </c>
    </row>
    <row r="125" spans="1:35" x14ac:dyDescent="0.25">
      <c r="A125" s="40">
        <v>90</v>
      </c>
      <c r="B125" s="41" t="s">
        <v>175</v>
      </c>
      <c r="C125" s="3" t="s">
        <v>112</v>
      </c>
      <c r="D125" s="42">
        <v>676495</v>
      </c>
      <c r="E125" s="43">
        <v>602666</v>
      </c>
      <c r="F125" s="44">
        <f t="shared" si="10"/>
        <v>1279161</v>
      </c>
      <c r="G125" s="45">
        <v>3.2578099999999999E-3</v>
      </c>
      <c r="H125" s="46">
        <v>2.9022700000000002E-3</v>
      </c>
      <c r="I125" s="47">
        <f t="shared" si="6"/>
        <v>6.1600800000000001E-3</v>
      </c>
      <c r="J125" s="42">
        <v>7262</v>
      </c>
      <c r="K125" s="43">
        <v>6469</v>
      </c>
      <c r="L125" s="44">
        <f t="shared" si="7"/>
        <v>13731</v>
      </c>
      <c r="M125" s="42">
        <v>0</v>
      </c>
      <c r="N125" s="43">
        <v>1849</v>
      </c>
      <c r="O125" s="43">
        <v>0</v>
      </c>
      <c r="P125" s="43">
        <v>2301</v>
      </c>
      <c r="Q125" s="44">
        <f t="shared" si="11"/>
        <v>4150</v>
      </c>
      <c r="R125" s="42">
        <v>2181</v>
      </c>
      <c r="S125" s="43">
        <v>0</v>
      </c>
      <c r="T125" s="43">
        <v>233</v>
      </c>
      <c r="U125" s="43">
        <v>2992</v>
      </c>
      <c r="V125" s="44">
        <f t="shared" si="8"/>
        <v>5406</v>
      </c>
      <c r="W125" s="42">
        <v>-169</v>
      </c>
      <c r="X125" s="48">
        <v>60</v>
      </c>
      <c r="Y125" s="44">
        <f t="shared" si="9"/>
        <v>-109</v>
      </c>
      <c r="Z125" s="49">
        <v>4905</v>
      </c>
      <c r="AA125" s="43">
        <v>10189</v>
      </c>
      <c r="AB125" s="44">
        <v>9647</v>
      </c>
      <c r="AC125" s="43">
        <v>5285</v>
      </c>
      <c r="AD125" s="50">
        <v>-456</v>
      </c>
      <c r="AE125" s="51">
        <v>72</v>
      </c>
      <c r="AF125" s="51">
        <v>-50</v>
      </c>
      <c r="AG125" s="51">
        <v>-398</v>
      </c>
      <c r="AH125" s="51">
        <v>-376</v>
      </c>
      <c r="AI125" s="52">
        <v>-48</v>
      </c>
    </row>
    <row r="126" spans="1:35" x14ac:dyDescent="0.25">
      <c r="A126" s="40">
        <v>91</v>
      </c>
      <c r="B126" s="41" t="s">
        <v>176</v>
      </c>
      <c r="C126" s="3" t="s">
        <v>112</v>
      </c>
      <c r="D126" s="42">
        <v>95465</v>
      </c>
      <c r="E126" s="43">
        <v>85046</v>
      </c>
      <c r="F126" s="44">
        <f t="shared" si="10"/>
        <v>180511</v>
      </c>
      <c r="G126" s="45">
        <v>4.5972999999999999E-4</v>
      </c>
      <c r="H126" s="46">
        <v>4.0956E-4</v>
      </c>
      <c r="I126" s="47">
        <f t="shared" si="6"/>
        <v>8.6928999999999999E-4</v>
      </c>
      <c r="J126" s="42">
        <v>1025</v>
      </c>
      <c r="K126" s="43">
        <v>913</v>
      </c>
      <c r="L126" s="44">
        <f t="shared" si="7"/>
        <v>1938</v>
      </c>
      <c r="M126" s="42">
        <v>0</v>
      </c>
      <c r="N126" s="43">
        <v>261</v>
      </c>
      <c r="O126" s="43">
        <v>0</v>
      </c>
      <c r="P126" s="43">
        <v>486</v>
      </c>
      <c r="Q126" s="44">
        <f t="shared" si="11"/>
        <v>747</v>
      </c>
      <c r="R126" s="42">
        <v>308</v>
      </c>
      <c r="S126" s="43">
        <v>0</v>
      </c>
      <c r="T126" s="43">
        <v>33</v>
      </c>
      <c r="U126" s="43">
        <v>959</v>
      </c>
      <c r="V126" s="44">
        <f t="shared" si="8"/>
        <v>1300</v>
      </c>
      <c r="W126" s="42">
        <v>-25</v>
      </c>
      <c r="X126" s="48">
        <v>-94</v>
      </c>
      <c r="Y126" s="44">
        <f t="shared" si="9"/>
        <v>-119</v>
      </c>
      <c r="Z126" s="49">
        <v>692</v>
      </c>
      <c r="AA126" s="43">
        <v>1438</v>
      </c>
      <c r="AB126" s="44">
        <v>1361</v>
      </c>
      <c r="AC126" s="43">
        <v>746</v>
      </c>
      <c r="AD126" s="50">
        <v>-153</v>
      </c>
      <c r="AE126" s="51">
        <v>-69</v>
      </c>
      <c r="AF126" s="51">
        <v>-70</v>
      </c>
      <c r="AG126" s="51">
        <v>-122</v>
      </c>
      <c r="AH126" s="51">
        <v>-116</v>
      </c>
      <c r="AI126" s="52">
        <v>-23</v>
      </c>
    </row>
    <row r="127" spans="1:35" x14ac:dyDescent="0.25">
      <c r="A127" s="40">
        <v>92</v>
      </c>
      <c r="B127" s="41" t="s">
        <v>177</v>
      </c>
      <c r="C127" s="3" t="s">
        <v>112</v>
      </c>
      <c r="D127" s="42">
        <v>435782</v>
      </c>
      <c r="E127" s="43">
        <v>388221</v>
      </c>
      <c r="F127" s="44">
        <f t="shared" si="10"/>
        <v>824003</v>
      </c>
      <c r="G127" s="45">
        <v>2.0985999999999999E-3</v>
      </c>
      <c r="H127" s="46">
        <v>1.8695599999999999E-3</v>
      </c>
      <c r="I127" s="47">
        <f t="shared" si="6"/>
        <v>3.9681600000000001E-3</v>
      </c>
      <c r="J127" s="42">
        <v>4678</v>
      </c>
      <c r="K127" s="43">
        <v>4167</v>
      </c>
      <c r="L127" s="44">
        <f t="shared" si="7"/>
        <v>8845</v>
      </c>
      <c r="M127" s="42">
        <v>0</v>
      </c>
      <c r="N127" s="43">
        <v>1191</v>
      </c>
      <c r="O127" s="43">
        <v>0</v>
      </c>
      <c r="P127" s="43">
        <v>1203</v>
      </c>
      <c r="Q127" s="44">
        <f t="shared" si="11"/>
        <v>2394</v>
      </c>
      <c r="R127" s="42">
        <v>1405</v>
      </c>
      <c r="S127" s="43">
        <v>0</v>
      </c>
      <c r="T127" s="43">
        <v>150</v>
      </c>
      <c r="U127" s="43">
        <v>2381</v>
      </c>
      <c r="V127" s="44">
        <f t="shared" si="8"/>
        <v>3936</v>
      </c>
      <c r="W127" s="42">
        <v>-107</v>
      </c>
      <c r="X127" s="48">
        <v>-205</v>
      </c>
      <c r="Y127" s="44">
        <f t="shared" si="9"/>
        <v>-312</v>
      </c>
      <c r="Z127" s="49">
        <v>3160</v>
      </c>
      <c r="AA127" s="43">
        <v>6564</v>
      </c>
      <c r="AB127" s="44">
        <v>6214</v>
      </c>
      <c r="AC127" s="43">
        <v>3404</v>
      </c>
      <c r="AD127" s="50">
        <v>-510</v>
      </c>
      <c r="AE127" s="51">
        <v>-187</v>
      </c>
      <c r="AF127" s="51">
        <v>-233</v>
      </c>
      <c r="AG127" s="51">
        <v>-318</v>
      </c>
      <c r="AH127" s="51">
        <v>-266</v>
      </c>
      <c r="AI127" s="52">
        <v>-28</v>
      </c>
    </row>
    <row r="128" spans="1:35" x14ac:dyDescent="0.25">
      <c r="A128" s="40">
        <v>93</v>
      </c>
      <c r="B128" s="41" t="s">
        <v>178</v>
      </c>
      <c r="C128" s="3" t="s">
        <v>112</v>
      </c>
      <c r="D128" s="42">
        <v>1788439</v>
      </c>
      <c r="E128" s="43">
        <v>1593261</v>
      </c>
      <c r="F128" s="44">
        <f t="shared" si="10"/>
        <v>3381700</v>
      </c>
      <c r="G128" s="45">
        <v>8.6126199999999997E-3</v>
      </c>
      <c r="H128" s="46">
        <v>7.6727000000000002E-3</v>
      </c>
      <c r="I128" s="47">
        <f t="shared" si="6"/>
        <v>1.6285319999999999E-2</v>
      </c>
      <c r="J128" s="42">
        <v>19197</v>
      </c>
      <c r="K128" s="43">
        <v>17102</v>
      </c>
      <c r="L128" s="44">
        <f t="shared" si="7"/>
        <v>36299</v>
      </c>
      <c r="M128" s="42">
        <v>0</v>
      </c>
      <c r="N128" s="43">
        <v>4889</v>
      </c>
      <c r="O128" s="43">
        <v>0</v>
      </c>
      <c r="P128" s="43">
        <v>6247</v>
      </c>
      <c r="Q128" s="44">
        <f t="shared" si="11"/>
        <v>11136</v>
      </c>
      <c r="R128" s="42">
        <v>5765</v>
      </c>
      <c r="S128" s="43">
        <v>0</v>
      </c>
      <c r="T128" s="43">
        <v>616</v>
      </c>
      <c r="U128" s="43">
        <v>9353</v>
      </c>
      <c r="V128" s="44">
        <f t="shared" si="8"/>
        <v>15734</v>
      </c>
      <c r="W128" s="42">
        <v>-449</v>
      </c>
      <c r="X128" s="48">
        <v>98</v>
      </c>
      <c r="Y128" s="44">
        <f t="shared" si="9"/>
        <v>-351</v>
      </c>
      <c r="Z128" s="49">
        <v>12968</v>
      </c>
      <c r="AA128" s="43">
        <v>26938</v>
      </c>
      <c r="AB128" s="44">
        <v>25504</v>
      </c>
      <c r="AC128" s="43">
        <v>13971</v>
      </c>
      <c r="AD128" s="50">
        <v>-1290</v>
      </c>
      <c r="AE128" s="51">
        <v>-137</v>
      </c>
      <c r="AF128" s="51">
        <v>-514</v>
      </c>
      <c r="AG128" s="51">
        <v>-1379</v>
      </c>
      <c r="AH128" s="51">
        <v>-1180</v>
      </c>
      <c r="AI128" s="52">
        <v>-98</v>
      </c>
    </row>
    <row r="129" spans="1:35" x14ac:dyDescent="0.25">
      <c r="A129" s="40">
        <v>94</v>
      </c>
      <c r="B129" s="41" t="s">
        <v>179</v>
      </c>
      <c r="C129" s="3" t="s">
        <v>112</v>
      </c>
      <c r="D129" s="42">
        <v>228843</v>
      </c>
      <c r="E129" s="43">
        <v>203868</v>
      </c>
      <c r="F129" s="44">
        <f t="shared" si="10"/>
        <v>432711</v>
      </c>
      <c r="G129" s="45">
        <v>1.1020400000000001E-3</v>
      </c>
      <c r="H129" s="46">
        <v>9.8177000000000008E-4</v>
      </c>
      <c r="I129" s="47">
        <f t="shared" si="6"/>
        <v>2.0838100000000002E-3</v>
      </c>
      <c r="J129" s="42">
        <v>2456</v>
      </c>
      <c r="K129" s="43">
        <v>2188</v>
      </c>
      <c r="L129" s="44">
        <f t="shared" si="7"/>
        <v>4644</v>
      </c>
      <c r="M129" s="42">
        <v>0</v>
      </c>
      <c r="N129" s="43">
        <v>626</v>
      </c>
      <c r="O129" s="43">
        <v>0</v>
      </c>
      <c r="P129" s="43">
        <v>726</v>
      </c>
      <c r="Q129" s="44">
        <f t="shared" si="11"/>
        <v>1352</v>
      </c>
      <c r="R129" s="42">
        <v>738</v>
      </c>
      <c r="S129" s="43">
        <v>0</v>
      </c>
      <c r="T129" s="43">
        <v>79</v>
      </c>
      <c r="U129" s="43">
        <v>1000</v>
      </c>
      <c r="V129" s="44">
        <f t="shared" si="8"/>
        <v>1817</v>
      </c>
      <c r="W129" s="42">
        <v>-58</v>
      </c>
      <c r="X129" s="48">
        <v>-6</v>
      </c>
      <c r="Y129" s="44">
        <f t="shared" si="9"/>
        <v>-64</v>
      </c>
      <c r="Z129" s="49">
        <v>1659</v>
      </c>
      <c r="AA129" s="43">
        <v>3447</v>
      </c>
      <c r="AB129" s="44">
        <v>3263</v>
      </c>
      <c r="AC129" s="43">
        <v>1788</v>
      </c>
      <c r="AD129" s="50">
        <v>-171</v>
      </c>
      <c r="AE129" s="51">
        <v>4</v>
      </c>
      <c r="AF129" s="51">
        <v>-24</v>
      </c>
      <c r="AG129" s="51">
        <v>-127</v>
      </c>
      <c r="AH129" s="51">
        <v>-125</v>
      </c>
      <c r="AI129" s="52">
        <v>-22</v>
      </c>
    </row>
    <row r="130" spans="1:35" x14ac:dyDescent="0.25">
      <c r="A130" s="40">
        <v>95</v>
      </c>
      <c r="B130" s="41" t="s">
        <v>180</v>
      </c>
      <c r="C130" s="3" t="s">
        <v>112</v>
      </c>
      <c r="D130" s="42">
        <v>95453</v>
      </c>
      <c r="E130" s="43">
        <v>85036</v>
      </c>
      <c r="F130" s="44">
        <f t="shared" si="10"/>
        <v>180489</v>
      </c>
      <c r="G130" s="45">
        <v>4.5967000000000002E-4</v>
      </c>
      <c r="H130" s="46">
        <v>4.0950999999999997E-4</v>
      </c>
      <c r="I130" s="47">
        <f t="shared" si="6"/>
        <v>8.6918E-4</v>
      </c>
      <c r="J130" s="42">
        <v>1025</v>
      </c>
      <c r="K130" s="43">
        <v>913</v>
      </c>
      <c r="L130" s="44">
        <f t="shared" si="7"/>
        <v>1938</v>
      </c>
      <c r="M130" s="42">
        <v>0</v>
      </c>
      <c r="N130" s="43">
        <v>261</v>
      </c>
      <c r="O130" s="43">
        <v>0</v>
      </c>
      <c r="P130" s="43">
        <v>316</v>
      </c>
      <c r="Q130" s="44">
        <f t="shared" si="11"/>
        <v>577</v>
      </c>
      <c r="R130" s="42">
        <v>308</v>
      </c>
      <c r="S130" s="43">
        <v>0</v>
      </c>
      <c r="T130" s="43">
        <v>33</v>
      </c>
      <c r="U130" s="43">
        <v>381</v>
      </c>
      <c r="V130" s="44">
        <f t="shared" si="8"/>
        <v>722</v>
      </c>
      <c r="W130" s="42">
        <v>-24</v>
      </c>
      <c r="X130" s="48">
        <v>10</v>
      </c>
      <c r="Y130" s="44">
        <f t="shared" si="9"/>
        <v>-14</v>
      </c>
      <c r="Z130" s="49">
        <v>692</v>
      </c>
      <c r="AA130" s="43">
        <v>1438</v>
      </c>
      <c r="AB130" s="44">
        <v>1361</v>
      </c>
      <c r="AC130" s="43">
        <v>746</v>
      </c>
      <c r="AD130" s="50">
        <v>-57</v>
      </c>
      <c r="AE130" s="51">
        <v>12</v>
      </c>
      <c r="AF130" s="51">
        <v>-4</v>
      </c>
      <c r="AG130" s="51">
        <v>-50</v>
      </c>
      <c r="AH130" s="51">
        <v>-48</v>
      </c>
      <c r="AI130" s="52">
        <v>2</v>
      </c>
    </row>
    <row r="131" spans="1:35" x14ac:dyDescent="0.25">
      <c r="A131" s="40">
        <v>96</v>
      </c>
      <c r="B131" s="41" t="s">
        <v>181</v>
      </c>
      <c r="C131" s="3" t="s">
        <v>112</v>
      </c>
      <c r="D131" s="42">
        <v>278045</v>
      </c>
      <c r="E131" s="43">
        <v>247700</v>
      </c>
      <c r="F131" s="44">
        <f t="shared" si="10"/>
        <v>525745</v>
      </c>
      <c r="G131" s="45">
        <v>1.33899E-3</v>
      </c>
      <c r="H131" s="46">
        <v>1.1928500000000001E-3</v>
      </c>
      <c r="I131" s="47">
        <f t="shared" si="6"/>
        <v>2.53184E-3</v>
      </c>
      <c r="J131" s="42">
        <v>2985</v>
      </c>
      <c r="K131" s="43">
        <v>2659</v>
      </c>
      <c r="L131" s="44">
        <f t="shared" si="7"/>
        <v>5644</v>
      </c>
      <c r="M131" s="42">
        <v>0</v>
      </c>
      <c r="N131" s="43">
        <v>760</v>
      </c>
      <c r="O131" s="43">
        <v>0</v>
      </c>
      <c r="P131" s="43">
        <v>785</v>
      </c>
      <c r="Q131" s="44">
        <f t="shared" si="11"/>
        <v>1545</v>
      </c>
      <c r="R131" s="42">
        <v>896</v>
      </c>
      <c r="S131" s="43">
        <v>0</v>
      </c>
      <c r="T131" s="43">
        <v>96</v>
      </c>
      <c r="U131" s="43">
        <v>1213</v>
      </c>
      <c r="V131" s="44">
        <f t="shared" si="8"/>
        <v>2205</v>
      </c>
      <c r="W131" s="42">
        <v>-69</v>
      </c>
      <c r="X131" s="48">
        <v>-79</v>
      </c>
      <c r="Y131" s="44">
        <f t="shared" si="9"/>
        <v>-148</v>
      </c>
      <c r="Z131" s="49">
        <v>2016</v>
      </c>
      <c r="AA131" s="43">
        <v>4188</v>
      </c>
      <c r="AB131" s="44">
        <v>3965</v>
      </c>
      <c r="AC131" s="43">
        <v>2172</v>
      </c>
      <c r="AD131" s="50">
        <v>-273</v>
      </c>
      <c r="AE131" s="51">
        <v>-37</v>
      </c>
      <c r="AF131" s="51">
        <v>-50</v>
      </c>
      <c r="AG131" s="51">
        <v>-136</v>
      </c>
      <c r="AH131" s="51">
        <v>-140</v>
      </c>
      <c r="AI131" s="52">
        <v>-24</v>
      </c>
    </row>
    <row r="132" spans="1:35" x14ac:dyDescent="0.25">
      <c r="A132" s="40">
        <v>97</v>
      </c>
      <c r="B132" s="41" t="s">
        <v>182</v>
      </c>
      <c r="C132" s="3" t="s">
        <v>112</v>
      </c>
      <c r="D132" s="42">
        <v>455347</v>
      </c>
      <c r="E132" s="43">
        <v>405652</v>
      </c>
      <c r="F132" s="44">
        <f t="shared" si="10"/>
        <v>860999</v>
      </c>
      <c r="G132" s="45">
        <v>2.1928199999999998E-3</v>
      </c>
      <c r="H132" s="46">
        <v>1.9535099999999999E-3</v>
      </c>
      <c r="I132" s="47">
        <f t="shared" si="6"/>
        <v>4.1463300000000002E-3</v>
      </c>
      <c r="J132" s="42">
        <v>4888</v>
      </c>
      <c r="K132" s="43">
        <v>4354</v>
      </c>
      <c r="L132" s="44">
        <f t="shared" si="7"/>
        <v>9242</v>
      </c>
      <c r="M132" s="42">
        <v>0</v>
      </c>
      <c r="N132" s="43">
        <v>1245</v>
      </c>
      <c r="O132" s="43">
        <v>0</v>
      </c>
      <c r="P132" s="43">
        <v>1584</v>
      </c>
      <c r="Q132" s="44">
        <f t="shared" si="11"/>
        <v>2829</v>
      </c>
      <c r="R132" s="42">
        <v>1468</v>
      </c>
      <c r="S132" s="43">
        <v>0</v>
      </c>
      <c r="T132" s="43">
        <v>157</v>
      </c>
      <c r="U132" s="43">
        <v>2541</v>
      </c>
      <c r="V132" s="44">
        <f t="shared" si="8"/>
        <v>4166</v>
      </c>
      <c r="W132" s="42">
        <v>-114</v>
      </c>
      <c r="X132" s="48">
        <v>-110</v>
      </c>
      <c r="Y132" s="44">
        <f t="shared" si="9"/>
        <v>-224</v>
      </c>
      <c r="Z132" s="49">
        <v>3302</v>
      </c>
      <c r="AA132" s="43">
        <v>6859</v>
      </c>
      <c r="AB132" s="44">
        <v>6493</v>
      </c>
      <c r="AC132" s="43">
        <v>3557</v>
      </c>
      <c r="AD132" s="50">
        <v>-405</v>
      </c>
      <c r="AE132" s="51">
        <v>-64</v>
      </c>
      <c r="AF132" s="51">
        <v>-140</v>
      </c>
      <c r="AG132" s="51">
        <v>-356</v>
      </c>
      <c r="AH132" s="51">
        <v>-325</v>
      </c>
      <c r="AI132" s="52">
        <v>-47</v>
      </c>
    </row>
    <row r="133" spans="1:35" x14ac:dyDescent="0.25">
      <c r="A133" s="40">
        <v>98</v>
      </c>
      <c r="B133" s="41" t="s">
        <v>183</v>
      </c>
      <c r="C133" s="3" t="s">
        <v>112</v>
      </c>
      <c r="D133" s="42">
        <v>917695</v>
      </c>
      <c r="E133" s="43">
        <v>817543</v>
      </c>
      <c r="F133" s="44">
        <f t="shared" si="10"/>
        <v>1735238</v>
      </c>
      <c r="G133" s="45">
        <v>4.4193599999999998E-3</v>
      </c>
      <c r="H133" s="46">
        <v>3.93706E-3</v>
      </c>
      <c r="I133" s="47">
        <f t="shared" si="6"/>
        <v>8.3564199999999998E-3</v>
      </c>
      <c r="J133" s="42">
        <v>9851</v>
      </c>
      <c r="K133" s="43">
        <v>8776</v>
      </c>
      <c r="L133" s="44">
        <f t="shared" si="7"/>
        <v>18627</v>
      </c>
      <c r="M133" s="42">
        <v>0</v>
      </c>
      <c r="N133" s="43">
        <v>2509</v>
      </c>
      <c r="O133" s="43">
        <v>0</v>
      </c>
      <c r="P133" s="43">
        <v>3215</v>
      </c>
      <c r="Q133" s="44">
        <f t="shared" si="11"/>
        <v>5724</v>
      </c>
      <c r="R133" s="42">
        <v>2958</v>
      </c>
      <c r="S133" s="43">
        <v>0</v>
      </c>
      <c r="T133" s="43">
        <v>316</v>
      </c>
      <c r="U133" s="43">
        <v>6489</v>
      </c>
      <c r="V133" s="44">
        <f t="shared" si="8"/>
        <v>9763</v>
      </c>
      <c r="W133" s="42">
        <v>-230</v>
      </c>
      <c r="X133" s="48">
        <v>-576</v>
      </c>
      <c r="Y133" s="44">
        <f t="shared" si="9"/>
        <v>-806</v>
      </c>
      <c r="Z133" s="49">
        <v>6654</v>
      </c>
      <c r="AA133" s="43">
        <v>13822</v>
      </c>
      <c r="AB133" s="44">
        <v>13087</v>
      </c>
      <c r="AC133" s="43">
        <v>7169</v>
      </c>
      <c r="AD133" s="50">
        <v>-1171</v>
      </c>
      <c r="AE133" s="51">
        <v>-438</v>
      </c>
      <c r="AF133" s="51">
        <v>-487</v>
      </c>
      <c r="AG133" s="51">
        <v>-975</v>
      </c>
      <c r="AH133" s="51">
        <v>-839</v>
      </c>
      <c r="AI133" s="52">
        <v>-129</v>
      </c>
    </row>
    <row r="134" spans="1:35" x14ac:dyDescent="0.25">
      <c r="A134" s="40">
        <v>99</v>
      </c>
      <c r="B134" s="41" t="s">
        <v>184</v>
      </c>
      <c r="C134" s="3" t="s">
        <v>112</v>
      </c>
      <c r="D134" s="42">
        <v>251366</v>
      </c>
      <c r="E134" s="43">
        <v>223933</v>
      </c>
      <c r="F134" s="44">
        <f t="shared" si="10"/>
        <v>475299</v>
      </c>
      <c r="G134" s="45">
        <v>1.2105099999999999E-3</v>
      </c>
      <c r="H134" s="46">
        <v>1.0784E-3</v>
      </c>
      <c r="I134" s="47">
        <f t="shared" si="6"/>
        <v>2.2889099999999999E-3</v>
      </c>
      <c r="J134" s="42">
        <v>2698</v>
      </c>
      <c r="K134" s="43">
        <v>2404</v>
      </c>
      <c r="L134" s="44">
        <f t="shared" si="7"/>
        <v>5102</v>
      </c>
      <c r="M134" s="42">
        <v>0</v>
      </c>
      <c r="N134" s="43">
        <v>687</v>
      </c>
      <c r="O134" s="43">
        <v>0</v>
      </c>
      <c r="P134" s="43">
        <v>815</v>
      </c>
      <c r="Q134" s="44">
        <f t="shared" si="11"/>
        <v>1502</v>
      </c>
      <c r="R134" s="42">
        <v>810</v>
      </c>
      <c r="S134" s="43">
        <v>0</v>
      </c>
      <c r="T134" s="43">
        <v>87</v>
      </c>
      <c r="U134" s="43">
        <v>1585</v>
      </c>
      <c r="V134" s="44">
        <f t="shared" si="8"/>
        <v>2482</v>
      </c>
      <c r="W134" s="42">
        <v>-63</v>
      </c>
      <c r="X134" s="48">
        <v>-126</v>
      </c>
      <c r="Y134" s="44">
        <f t="shared" si="9"/>
        <v>-189</v>
      </c>
      <c r="Z134" s="49">
        <v>1823</v>
      </c>
      <c r="AA134" s="43">
        <v>3786</v>
      </c>
      <c r="AB134" s="44">
        <v>3585</v>
      </c>
      <c r="AC134" s="43">
        <v>1964</v>
      </c>
      <c r="AD134" s="50">
        <v>-289</v>
      </c>
      <c r="AE134" s="51">
        <v>-95</v>
      </c>
      <c r="AF134" s="51">
        <v>-113</v>
      </c>
      <c r="AG134" s="51">
        <v>-245</v>
      </c>
      <c r="AH134" s="51">
        <v>-205</v>
      </c>
      <c r="AI134" s="52">
        <v>-33</v>
      </c>
    </row>
    <row r="135" spans="1:35" x14ac:dyDescent="0.25">
      <c r="A135" s="40">
        <v>100</v>
      </c>
      <c r="B135" s="41" t="s">
        <v>185</v>
      </c>
      <c r="C135" s="3" t="s">
        <v>112</v>
      </c>
      <c r="D135" s="42">
        <v>987849</v>
      </c>
      <c r="E135" s="43">
        <v>880037</v>
      </c>
      <c r="F135" s="44">
        <f t="shared" si="10"/>
        <v>1867886</v>
      </c>
      <c r="G135" s="45">
        <v>4.7571999999999996E-3</v>
      </c>
      <c r="H135" s="46">
        <v>4.2380100000000004E-3</v>
      </c>
      <c r="I135" s="47">
        <f t="shared" si="6"/>
        <v>8.99521E-3</v>
      </c>
      <c r="J135" s="42">
        <v>10604</v>
      </c>
      <c r="K135" s="43">
        <v>9446</v>
      </c>
      <c r="L135" s="44">
        <f t="shared" si="7"/>
        <v>20050</v>
      </c>
      <c r="M135" s="42">
        <v>0</v>
      </c>
      <c r="N135" s="43">
        <v>2701</v>
      </c>
      <c r="O135" s="43">
        <v>0</v>
      </c>
      <c r="P135" s="43">
        <v>3677</v>
      </c>
      <c r="Q135" s="44">
        <f t="shared" si="11"/>
        <v>6378</v>
      </c>
      <c r="R135" s="42">
        <v>3184</v>
      </c>
      <c r="S135" s="43">
        <v>0</v>
      </c>
      <c r="T135" s="43">
        <v>340</v>
      </c>
      <c r="U135" s="43">
        <v>5746</v>
      </c>
      <c r="V135" s="44">
        <f t="shared" si="8"/>
        <v>9270</v>
      </c>
      <c r="W135" s="42">
        <v>-248</v>
      </c>
      <c r="X135" s="48">
        <v>-147</v>
      </c>
      <c r="Y135" s="44">
        <f t="shared" si="9"/>
        <v>-395</v>
      </c>
      <c r="Z135" s="49">
        <v>7163</v>
      </c>
      <c r="AA135" s="43">
        <v>14879</v>
      </c>
      <c r="AB135" s="44">
        <v>14087</v>
      </c>
      <c r="AC135" s="43">
        <v>7717</v>
      </c>
      <c r="AD135" s="50">
        <v>-881</v>
      </c>
      <c r="AE135" s="51">
        <v>-120</v>
      </c>
      <c r="AF135" s="51">
        <v>-234</v>
      </c>
      <c r="AG135" s="51">
        <v>-799</v>
      </c>
      <c r="AH135" s="51">
        <v>-742</v>
      </c>
      <c r="AI135" s="52">
        <v>-116</v>
      </c>
    </row>
    <row r="136" spans="1:35" x14ac:dyDescent="0.25">
      <c r="A136" s="40">
        <v>101</v>
      </c>
      <c r="B136" s="41" t="s">
        <v>186</v>
      </c>
      <c r="C136" s="3" t="s">
        <v>112</v>
      </c>
      <c r="D136" s="42">
        <v>57750</v>
      </c>
      <c r="E136" s="43">
        <v>51448</v>
      </c>
      <c r="F136" s="44">
        <f t="shared" si="10"/>
        <v>109198</v>
      </c>
      <c r="G136" s="45">
        <v>2.7810999999999998E-4</v>
      </c>
      <c r="H136" s="46">
        <v>2.4776000000000003E-4</v>
      </c>
      <c r="I136" s="47">
        <f t="shared" si="6"/>
        <v>5.2587E-4</v>
      </c>
      <c r="J136" s="42">
        <v>620</v>
      </c>
      <c r="K136" s="43">
        <v>552</v>
      </c>
      <c r="L136" s="44">
        <f t="shared" si="7"/>
        <v>1172</v>
      </c>
      <c r="M136" s="42">
        <v>0</v>
      </c>
      <c r="N136" s="43">
        <v>158</v>
      </c>
      <c r="O136" s="43">
        <v>0</v>
      </c>
      <c r="P136" s="43">
        <v>231</v>
      </c>
      <c r="Q136" s="44">
        <f t="shared" si="11"/>
        <v>389</v>
      </c>
      <c r="R136" s="42">
        <v>186</v>
      </c>
      <c r="S136" s="43">
        <v>0</v>
      </c>
      <c r="T136" s="43">
        <v>20</v>
      </c>
      <c r="U136" s="43">
        <v>253</v>
      </c>
      <c r="V136" s="44">
        <f t="shared" si="8"/>
        <v>459</v>
      </c>
      <c r="W136" s="42">
        <v>-14</v>
      </c>
      <c r="X136" s="48">
        <v>15</v>
      </c>
      <c r="Y136" s="44">
        <f t="shared" si="9"/>
        <v>1</v>
      </c>
      <c r="Z136" s="49">
        <v>419</v>
      </c>
      <c r="AA136" s="43">
        <v>870</v>
      </c>
      <c r="AB136" s="44">
        <v>824</v>
      </c>
      <c r="AC136" s="43">
        <v>451</v>
      </c>
      <c r="AD136" s="50">
        <v>-32</v>
      </c>
      <c r="AE136" s="51">
        <v>9</v>
      </c>
      <c r="AF136" s="51">
        <v>-4</v>
      </c>
      <c r="AG136" s="51">
        <v>-26</v>
      </c>
      <c r="AH136" s="51">
        <v>-19</v>
      </c>
      <c r="AI136" s="52">
        <v>2</v>
      </c>
    </row>
    <row r="137" spans="1:35" x14ac:dyDescent="0.25">
      <c r="A137" s="40">
        <v>102</v>
      </c>
      <c r="B137" s="41" t="s">
        <v>187</v>
      </c>
      <c r="C137" s="3" t="s">
        <v>112</v>
      </c>
      <c r="D137" s="42">
        <v>369229</v>
      </c>
      <c r="E137" s="43">
        <v>328933</v>
      </c>
      <c r="F137" s="44">
        <f t="shared" si="10"/>
        <v>698162</v>
      </c>
      <c r="G137" s="45">
        <v>1.7780999999999999E-3</v>
      </c>
      <c r="H137" s="46">
        <v>1.58405E-3</v>
      </c>
      <c r="I137" s="47">
        <f t="shared" si="6"/>
        <v>3.3621499999999999E-3</v>
      </c>
      <c r="J137" s="42">
        <v>3963</v>
      </c>
      <c r="K137" s="43">
        <v>3531</v>
      </c>
      <c r="L137" s="44">
        <f t="shared" si="7"/>
        <v>7494</v>
      </c>
      <c r="M137" s="42">
        <v>0</v>
      </c>
      <c r="N137" s="43">
        <v>1009</v>
      </c>
      <c r="O137" s="43">
        <v>0</v>
      </c>
      <c r="P137" s="43">
        <v>1234</v>
      </c>
      <c r="Q137" s="44">
        <f t="shared" si="11"/>
        <v>2243</v>
      </c>
      <c r="R137" s="42">
        <v>1190</v>
      </c>
      <c r="S137" s="43">
        <v>0</v>
      </c>
      <c r="T137" s="43">
        <v>127</v>
      </c>
      <c r="U137" s="43">
        <v>1990</v>
      </c>
      <c r="V137" s="44">
        <f t="shared" si="8"/>
        <v>3307</v>
      </c>
      <c r="W137" s="42">
        <v>-94</v>
      </c>
      <c r="X137" s="48">
        <v>-92</v>
      </c>
      <c r="Y137" s="44">
        <f t="shared" si="9"/>
        <v>-186</v>
      </c>
      <c r="Z137" s="49">
        <v>2677</v>
      </c>
      <c r="AA137" s="43">
        <v>5561</v>
      </c>
      <c r="AB137" s="44">
        <v>5265</v>
      </c>
      <c r="AC137" s="43">
        <v>2884</v>
      </c>
      <c r="AD137" s="50">
        <v>-355</v>
      </c>
      <c r="AE137" s="51">
        <v>-67</v>
      </c>
      <c r="AF137" s="51">
        <v>-104</v>
      </c>
      <c r="AG137" s="51">
        <v>-259</v>
      </c>
      <c r="AH137" s="51">
        <v>-245</v>
      </c>
      <c r="AI137" s="52">
        <v>-34</v>
      </c>
    </row>
    <row r="138" spans="1:35" x14ac:dyDescent="0.25">
      <c r="A138" s="40">
        <v>103</v>
      </c>
      <c r="B138" s="41" t="s">
        <v>188</v>
      </c>
      <c r="C138" s="3" t="s">
        <v>112</v>
      </c>
      <c r="D138" s="42">
        <v>384091</v>
      </c>
      <c r="E138" s="43">
        <v>342173</v>
      </c>
      <c r="F138" s="44">
        <f t="shared" si="10"/>
        <v>726264</v>
      </c>
      <c r="G138" s="45">
        <v>1.8496700000000001E-3</v>
      </c>
      <c r="H138" s="46">
        <v>1.64781E-3</v>
      </c>
      <c r="I138" s="47">
        <f t="shared" si="6"/>
        <v>3.4974799999999999E-3</v>
      </c>
      <c r="J138" s="42">
        <v>4123</v>
      </c>
      <c r="K138" s="43">
        <v>3673</v>
      </c>
      <c r="L138" s="44">
        <f t="shared" si="7"/>
        <v>7796</v>
      </c>
      <c r="M138" s="42">
        <v>0</v>
      </c>
      <c r="N138" s="43">
        <v>1050</v>
      </c>
      <c r="O138" s="43">
        <v>0</v>
      </c>
      <c r="P138" s="43">
        <v>1477</v>
      </c>
      <c r="Q138" s="44">
        <f t="shared" si="11"/>
        <v>2527</v>
      </c>
      <c r="R138" s="42">
        <v>1238</v>
      </c>
      <c r="S138" s="43">
        <v>0</v>
      </c>
      <c r="T138" s="43">
        <v>132</v>
      </c>
      <c r="U138" s="43">
        <v>2269</v>
      </c>
      <c r="V138" s="44">
        <f t="shared" si="8"/>
        <v>3639</v>
      </c>
      <c r="W138" s="42">
        <v>-97</v>
      </c>
      <c r="X138" s="48">
        <v>-48</v>
      </c>
      <c r="Y138" s="44">
        <f t="shared" si="9"/>
        <v>-145</v>
      </c>
      <c r="Z138" s="49">
        <v>2785</v>
      </c>
      <c r="AA138" s="43">
        <v>5785</v>
      </c>
      <c r="AB138" s="44">
        <v>5477</v>
      </c>
      <c r="AC138" s="43">
        <v>3000</v>
      </c>
      <c r="AD138" s="50">
        <v>-343</v>
      </c>
      <c r="AE138" s="51">
        <v>-47</v>
      </c>
      <c r="AF138" s="51">
        <v>-91</v>
      </c>
      <c r="AG138" s="51">
        <v>-287</v>
      </c>
      <c r="AH138" s="51">
        <v>-292</v>
      </c>
      <c r="AI138" s="52">
        <v>-52</v>
      </c>
    </row>
    <row r="139" spans="1:35" x14ac:dyDescent="0.25">
      <c r="A139" s="40">
        <v>104</v>
      </c>
      <c r="B139" s="41" t="s">
        <v>189</v>
      </c>
      <c r="C139" s="3" t="s">
        <v>112</v>
      </c>
      <c r="D139" s="42">
        <v>389172</v>
      </c>
      <c r="E139" s="43">
        <v>346700</v>
      </c>
      <c r="F139" s="44">
        <f t="shared" si="10"/>
        <v>735872</v>
      </c>
      <c r="G139" s="45">
        <v>1.8741400000000001E-3</v>
      </c>
      <c r="H139" s="46">
        <v>1.66961E-3</v>
      </c>
      <c r="I139" s="47">
        <f t="shared" si="6"/>
        <v>3.54375E-3</v>
      </c>
      <c r="J139" s="42">
        <v>4177</v>
      </c>
      <c r="K139" s="43">
        <v>3722</v>
      </c>
      <c r="L139" s="44">
        <f t="shared" si="7"/>
        <v>7899</v>
      </c>
      <c r="M139" s="42">
        <v>0</v>
      </c>
      <c r="N139" s="43">
        <v>1064</v>
      </c>
      <c r="O139" s="43">
        <v>0</v>
      </c>
      <c r="P139" s="43">
        <v>1251</v>
      </c>
      <c r="Q139" s="44">
        <f t="shared" si="11"/>
        <v>2315</v>
      </c>
      <c r="R139" s="42">
        <v>1254</v>
      </c>
      <c r="S139" s="43">
        <v>0</v>
      </c>
      <c r="T139" s="43">
        <v>134</v>
      </c>
      <c r="U139" s="43">
        <v>1766</v>
      </c>
      <c r="V139" s="44">
        <f t="shared" si="8"/>
        <v>3154</v>
      </c>
      <c r="W139" s="42">
        <v>-99</v>
      </c>
      <c r="X139" s="48">
        <v>-65</v>
      </c>
      <c r="Y139" s="44">
        <f t="shared" si="9"/>
        <v>-164</v>
      </c>
      <c r="Z139" s="49">
        <v>2822</v>
      </c>
      <c r="AA139" s="43">
        <v>5862</v>
      </c>
      <c r="AB139" s="44">
        <v>5550</v>
      </c>
      <c r="AC139" s="43">
        <v>3040</v>
      </c>
      <c r="AD139" s="50">
        <v>-335</v>
      </c>
      <c r="AE139" s="51">
        <v>-11</v>
      </c>
      <c r="AF139" s="51">
        <v>-30</v>
      </c>
      <c r="AG139" s="51">
        <v>-209</v>
      </c>
      <c r="AH139" s="51">
        <v>-214</v>
      </c>
      <c r="AI139" s="52">
        <v>-40</v>
      </c>
    </row>
    <row r="140" spans="1:35" x14ac:dyDescent="0.25">
      <c r="A140" s="40">
        <v>105</v>
      </c>
      <c r="B140" s="41" t="s">
        <v>190</v>
      </c>
      <c r="C140" s="3" t="s">
        <v>112</v>
      </c>
      <c r="D140" s="42">
        <v>1373593</v>
      </c>
      <c r="E140" s="43">
        <v>1223684</v>
      </c>
      <c r="F140" s="44">
        <f t="shared" si="10"/>
        <v>2597277</v>
      </c>
      <c r="G140" s="45">
        <v>6.6148400000000003E-3</v>
      </c>
      <c r="H140" s="46">
        <v>5.8929200000000003E-3</v>
      </c>
      <c r="I140" s="47">
        <f t="shared" si="6"/>
        <v>1.250776E-2</v>
      </c>
      <c r="J140" s="42">
        <v>14744</v>
      </c>
      <c r="K140" s="43">
        <v>13135</v>
      </c>
      <c r="L140" s="44">
        <f t="shared" si="7"/>
        <v>27879</v>
      </c>
      <c r="M140" s="42">
        <v>0</v>
      </c>
      <c r="N140" s="43">
        <v>3755</v>
      </c>
      <c r="O140" s="43">
        <v>0</v>
      </c>
      <c r="P140" s="43">
        <v>5213</v>
      </c>
      <c r="Q140" s="44">
        <f t="shared" si="11"/>
        <v>8968</v>
      </c>
      <c r="R140" s="42">
        <v>4428</v>
      </c>
      <c r="S140" s="43">
        <v>0</v>
      </c>
      <c r="T140" s="43">
        <v>473</v>
      </c>
      <c r="U140" s="43">
        <v>6222</v>
      </c>
      <c r="V140" s="44">
        <f t="shared" si="8"/>
        <v>11123</v>
      </c>
      <c r="W140" s="42">
        <v>-344</v>
      </c>
      <c r="X140" s="48">
        <v>430</v>
      </c>
      <c r="Y140" s="44">
        <f t="shared" si="9"/>
        <v>86</v>
      </c>
      <c r="Z140" s="49">
        <v>9960</v>
      </c>
      <c r="AA140" s="43">
        <v>20689</v>
      </c>
      <c r="AB140" s="44">
        <v>19588</v>
      </c>
      <c r="AC140" s="43">
        <v>10730</v>
      </c>
      <c r="AD140" s="50">
        <v>-636</v>
      </c>
      <c r="AE140" s="51">
        <v>251</v>
      </c>
      <c r="AF140" s="51">
        <v>-149</v>
      </c>
      <c r="AG140" s="51">
        <v>-875</v>
      </c>
      <c r="AH140" s="51">
        <v>-747</v>
      </c>
      <c r="AI140" s="52">
        <v>1</v>
      </c>
    </row>
    <row r="141" spans="1:35" x14ac:dyDescent="0.25">
      <c r="A141" s="40">
        <v>106</v>
      </c>
      <c r="B141" s="41" t="s">
        <v>191</v>
      </c>
      <c r="C141" s="3" t="s">
        <v>112</v>
      </c>
      <c r="D141" s="42">
        <v>1008935</v>
      </c>
      <c r="E141" s="43">
        <v>898771</v>
      </c>
      <c r="F141" s="44">
        <f t="shared" si="10"/>
        <v>1907706</v>
      </c>
      <c r="G141" s="45">
        <v>4.8587500000000002E-3</v>
      </c>
      <c r="H141" s="46">
        <v>4.3282299999999998E-3</v>
      </c>
      <c r="I141" s="47">
        <f t="shared" ref="I141:I204" si="12">G141+H141</f>
        <v>9.1869800000000008E-3</v>
      </c>
      <c r="J141" s="42">
        <v>10830</v>
      </c>
      <c r="K141" s="43">
        <v>9648</v>
      </c>
      <c r="L141" s="44">
        <f t="shared" ref="L141:L204" si="13">J141+K141</f>
        <v>20478</v>
      </c>
      <c r="M141" s="42">
        <v>0</v>
      </c>
      <c r="N141" s="43">
        <v>2758</v>
      </c>
      <c r="O141" s="43">
        <v>0</v>
      </c>
      <c r="P141" s="43">
        <v>3369</v>
      </c>
      <c r="Q141" s="44">
        <f t="shared" si="11"/>
        <v>6127</v>
      </c>
      <c r="R141" s="42">
        <v>3252</v>
      </c>
      <c r="S141" s="43">
        <v>0</v>
      </c>
      <c r="T141" s="43">
        <v>348</v>
      </c>
      <c r="U141" s="43">
        <v>5328</v>
      </c>
      <c r="V141" s="44">
        <f t="shared" ref="V141:V204" si="14">R141+S141+T141+U141</f>
        <v>8928</v>
      </c>
      <c r="W141" s="42">
        <v>-252</v>
      </c>
      <c r="X141" s="48">
        <v>-92</v>
      </c>
      <c r="Y141" s="44">
        <f t="shared" ref="Y141:Y204" si="15">W141+X141</f>
        <v>-344</v>
      </c>
      <c r="Z141" s="49">
        <v>7316</v>
      </c>
      <c r="AA141" s="43">
        <v>15197</v>
      </c>
      <c r="AB141" s="44">
        <v>14388</v>
      </c>
      <c r="AC141" s="43">
        <v>7882</v>
      </c>
      <c r="AD141" s="50">
        <v>-825</v>
      </c>
      <c r="AE141" s="51">
        <v>-130</v>
      </c>
      <c r="AF141" s="51">
        <v>-309</v>
      </c>
      <c r="AG141" s="51">
        <v>-786</v>
      </c>
      <c r="AH141" s="51">
        <v>-685</v>
      </c>
      <c r="AI141" s="52">
        <v>-66</v>
      </c>
    </row>
    <row r="142" spans="1:35" x14ac:dyDescent="0.25">
      <c r="A142" s="40">
        <v>107</v>
      </c>
      <c r="B142" s="41" t="s">
        <v>192</v>
      </c>
      <c r="C142" s="3" t="s">
        <v>112</v>
      </c>
      <c r="D142" s="42">
        <v>429926</v>
      </c>
      <c r="E142" s="43">
        <v>383007</v>
      </c>
      <c r="F142" s="44">
        <f t="shared" ref="F142:F205" si="16">D142+E142</f>
        <v>812933</v>
      </c>
      <c r="G142" s="45">
        <v>2.0704E-3</v>
      </c>
      <c r="H142" s="46">
        <v>1.8444500000000001E-3</v>
      </c>
      <c r="I142" s="47">
        <f t="shared" si="12"/>
        <v>3.9148500000000001E-3</v>
      </c>
      <c r="J142" s="42">
        <v>4615</v>
      </c>
      <c r="K142" s="43">
        <v>4111</v>
      </c>
      <c r="L142" s="44">
        <f t="shared" si="13"/>
        <v>8726</v>
      </c>
      <c r="M142" s="42">
        <v>0</v>
      </c>
      <c r="N142" s="43">
        <v>1175</v>
      </c>
      <c r="O142" s="43">
        <v>0</v>
      </c>
      <c r="P142" s="43">
        <v>1269</v>
      </c>
      <c r="Q142" s="44">
        <f t="shared" ref="Q142:Q205" si="17">M142+N142+O142+P142</f>
        <v>2444</v>
      </c>
      <c r="R142" s="42">
        <v>1386</v>
      </c>
      <c r="S142" s="43">
        <v>0</v>
      </c>
      <c r="T142" s="43">
        <v>148</v>
      </c>
      <c r="U142" s="43">
        <v>1743</v>
      </c>
      <c r="V142" s="44">
        <f t="shared" si="14"/>
        <v>3277</v>
      </c>
      <c r="W142" s="42">
        <v>-107</v>
      </c>
      <c r="X142" s="48">
        <v>29</v>
      </c>
      <c r="Y142" s="44">
        <f t="shared" si="15"/>
        <v>-78</v>
      </c>
      <c r="Z142" s="49">
        <v>3117</v>
      </c>
      <c r="AA142" s="43">
        <v>6476</v>
      </c>
      <c r="AB142" s="44">
        <v>6131</v>
      </c>
      <c r="AC142" s="43">
        <v>3358</v>
      </c>
      <c r="AD142" s="50">
        <v>-301</v>
      </c>
      <c r="AE142" s="51">
        <v>3</v>
      </c>
      <c r="AF142" s="51">
        <v>-59</v>
      </c>
      <c r="AG142" s="51">
        <v>-242</v>
      </c>
      <c r="AH142" s="51">
        <v>-215</v>
      </c>
      <c r="AI142" s="52">
        <v>-19</v>
      </c>
    </row>
    <row r="143" spans="1:35" x14ac:dyDescent="0.25">
      <c r="A143" s="40">
        <v>108</v>
      </c>
      <c r="B143" s="41" t="s">
        <v>193</v>
      </c>
      <c r="C143" s="3" t="s">
        <v>112</v>
      </c>
      <c r="D143" s="42">
        <v>437177</v>
      </c>
      <c r="E143" s="43">
        <v>389466</v>
      </c>
      <c r="F143" s="44">
        <f t="shared" si="16"/>
        <v>826643</v>
      </c>
      <c r="G143" s="45">
        <v>2.1053199999999999E-3</v>
      </c>
      <c r="H143" s="46">
        <v>1.8755600000000001E-3</v>
      </c>
      <c r="I143" s="47">
        <f t="shared" si="12"/>
        <v>3.98088E-3</v>
      </c>
      <c r="J143" s="42">
        <v>4693</v>
      </c>
      <c r="K143" s="43">
        <v>4181</v>
      </c>
      <c r="L143" s="44">
        <f t="shared" si="13"/>
        <v>8874</v>
      </c>
      <c r="M143" s="42">
        <v>0</v>
      </c>
      <c r="N143" s="43">
        <v>1195</v>
      </c>
      <c r="O143" s="43">
        <v>0</v>
      </c>
      <c r="P143" s="43">
        <v>1663</v>
      </c>
      <c r="Q143" s="44">
        <f t="shared" si="17"/>
        <v>2858</v>
      </c>
      <c r="R143" s="42">
        <v>1409</v>
      </c>
      <c r="S143" s="43">
        <v>0</v>
      </c>
      <c r="T143" s="43">
        <v>151</v>
      </c>
      <c r="U143" s="43">
        <v>1976</v>
      </c>
      <c r="V143" s="44">
        <f t="shared" si="14"/>
        <v>3536</v>
      </c>
      <c r="W143" s="42">
        <v>-109</v>
      </c>
      <c r="X143" s="48">
        <v>109</v>
      </c>
      <c r="Y143" s="44">
        <f t="shared" si="15"/>
        <v>0</v>
      </c>
      <c r="Z143" s="49">
        <v>3170</v>
      </c>
      <c r="AA143" s="43">
        <v>6585</v>
      </c>
      <c r="AB143" s="44">
        <v>6234</v>
      </c>
      <c r="AC143" s="43">
        <v>3415</v>
      </c>
      <c r="AD143" s="50">
        <v>-232</v>
      </c>
      <c r="AE143" s="51">
        <v>86</v>
      </c>
      <c r="AF143" s="51">
        <v>-13</v>
      </c>
      <c r="AG143" s="51">
        <v>-259</v>
      </c>
      <c r="AH143" s="51">
        <v>-245</v>
      </c>
      <c r="AI143" s="52">
        <v>-15</v>
      </c>
    </row>
    <row r="144" spans="1:35" x14ac:dyDescent="0.25">
      <c r="A144" s="40">
        <v>109</v>
      </c>
      <c r="B144" s="41" t="s">
        <v>194</v>
      </c>
      <c r="C144" s="3" t="s">
        <v>112</v>
      </c>
      <c r="D144" s="42">
        <v>358126</v>
      </c>
      <c r="E144" s="43">
        <v>319042</v>
      </c>
      <c r="F144" s="44">
        <f t="shared" si="16"/>
        <v>677168</v>
      </c>
      <c r="G144" s="45">
        <v>1.72463E-3</v>
      </c>
      <c r="H144" s="46">
        <v>1.5364199999999999E-3</v>
      </c>
      <c r="I144" s="47">
        <f t="shared" si="12"/>
        <v>3.2610499999999997E-3</v>
      </c>
      <c r="J144" s="42">
        <v>3844</v>
      </c>
      <c r="K144" s="43">
        <v>3425</v>
      </c>
      <c r="L144" s="44">
        <f t="shared" si="13"/>
        <v>7269</v>
      </c>
      <c r="M144" s="42">
        <v>0</v>
      </c>
      <c r="N144" s="43">
        <v>979</v>
      </c>
      <c r="O144" s="43">
        <v>0</v>
      </c>
      <c r="P144" s="43">
        <v>1228</v>
      </c>
      <c r="Q144" s="44">
        <f t="shared" si="17"/>
        <v>2207</v>
      </c>
      <c r="R144" s="42">
        <v>1154</v>
      </c>
      <c r="S144" s="43">
        <v>0</v>
      </c>
      <c r="T144" s="43">
        <v>123</v>
      </c>
      <c r="U144" s="43">
        <v>1594</v>
      </c>
      <c r="V144" s="44">
        <f t="shared" si="14"/>
        <v>2871</v>
      </c>
      <c r="W144" s="42">
        <v>-92</v>
      </c>
      <c r="X144" s="48">
        <v>23</v>
      </c>
      <c r="Y144" s="44">
        <f t="shared" si="15"/>
        <v>-69</v>
      </c>
      <c r="Z144" s="49">
        <v>2597</v>
      </c>
      <c r="AA144" s="43">
        <v>5394</v>
      </c>
      <c r="AB144" s="44">
        <v>5107</v>
      </c>
      <c r="AC144" s="43">
        <v>2798</v>
      </c>
      <c r="AD144" s="50">
        <v>-218</v>
      </c>
      <c r="AE144" s="51">
        <v>47</v>
      </c>
      <c r="AF144" s="51">
        <v>-49</v>
      </c>
      <c r="AG144" s="51">
        <v>-215</v>
      </c>
      <c r="AH144" s="51">
        <v>-202</v>
      </c>
      <c r="AI144" s="52">
        <v>-27</v>
      </c>
    </row>
    <row r="145" spans="1:35" x14ac:dyDescent="0.25">
      <c r="A145" s="40">
        <v>110</v>
      </c>
      <c r="B145" s="41" t="s">
        <v>195</v>
      </c>
      <c r="C145" s="3" t="s">
        <v>112</v>
      </c>
      <c r="D145" s="42">
        <v>233787</v>
      </c>
      <c r="E145" s="43">
        <v>208273</v>
      </c>
      <c r="F145" s="44">
        <f t="shared" si="16"/>
        <v>442060</v>
      </c>
      <c r="G145" s="45">
        <v>1.1258500000000001E-3</v>
      </c>
      <c r="H145" s="46">
        <v>1.0029800000000001E-3</v>
      </c>
      <c r="I145" s="47">
        <f t="shared" si="12"/>
        <v>2.12883E-3</v>
      </c>
      <c r="J145" s="42">
        <v>2509</v>
      </c>
      <c r="K145" s="43">
        <v>2236</v>
      </c>
      <c r="L145" s="44">
        <f t="shared" si="13"/>
        <v>4745</v>
      </c>
      <c r="M145" s="42">
        <v>0</v>
      </c>
      <c r="N145" s="43">
        <v>639</v>
      </c>
      <c r="O145" s="43">
        <v>0</v>
      </c>
      <c r="P145" s="43">
        <v>778</v>
      </c>
      <c r="Q145" s="44">
        <f t="shared" si="17"/>
        <v>1417</v>
      </c>
      <c r="R145" s="42">
        <v>754</v>
      </c>
      <c r="S145" s="43">
        <v>0</v>
      </c>
      <c r="T145" s="43">
        <v>81</v>
      </c>
      <c r="U145" s="43">
        <v>1094</v>
      </c>
      <c r="V145" s="44">
        <f t="shared" si="14"/>
        <v>1929</v>
      </c>
      <c r="W145" s="42">
        <v>-57</v>
      </c>
      <c r="X145" s="48">
        <v>-15</v>
      </c>
      <c r="Y145" s="44">
        <f t="shared" si="15"/>
        <v>-72</v>
      </c>
      <c r="Z145" s="49">
        <v>1695</v>
      </c>
      <c r="AA145" s="43">
        <v>3521</v>
      </c>
      <c r="AB145" s="44">
        <v>3334</v>
      </c>
      <c r="AC145" s="43">
        <v>1826</v>
      </c>
      <c r="AD145" s="50">
        <v>-178</v>
      </c>
      <c r="AE145" s="51">
        <v>5</v>
      </c>
      <c r="AF145" s="51">
        <v>-25</v>
      </c>
      <c r="AG145" s="51">
        <v>-136</v>
      </c>
      <c r="AH145" s="51">
        <v>-146</v>
      </c>
      <c r="AI145" s="52">
        <v>-32</v>
      </c>
    </row>
    <row r="146" spans="1:35" x14ac:dyDescent="0.25">
      <c r="A146" s="40">
        <v>111</v>
      </c>
      <c r="B146" s="41" t="s">
        <v>196</v>
      </c>
      <c r="C146" s="3" t="s">
        <v>112</v>
      </c>
      <c r="D146" s="42">
        <v>283900</v>
      </c>
      <c r="E146" s="43">
        <v>252916</v>
      </c>
      <c r="F146" s="44">
        <f t="shared" si="16"/>
        <v>536816</v>
      </c>
      <c r="G146" s="45">
        <v>1.36718E-3</v>
      </c>
      <c r="H146" s="46">
        <v>1.2179700000000001E-3</v>
      </c>
      <c r="I146" s="47">
        <f t="shared" si="12"/>
        <v>2.58515E-3</v>
      </c>
      <c r="J146" s="42">
        <v>3047</v>
      </c>
      <c r="K146" s="43">
        <v>2715</v>
      </c>
      <c r="L146" s="44">
        <f t="shared" si="13"/>
        <v>5762</v>
      </c>
      <c r="M146" s="42">
        <v>0</v>
      </c>
      <c r="N146" s="43">
        <v>776</v>
      </c>
      <c r="O146" s="43">
        <v>0</v>
      </c>
      <c r="P146" s="43">
        <v>1016</v>
      </c>
      <c r="Q146" s="44">
        <f t="shared" si="17"/>
        <v>1792</v>
      </c>
      <c r="R146" s="42">
        <v>915</v>
      </c>
      <c r="S146" s="43">
        <v>0</v>
      </c>
      <c r="T146" s="43">
        <v>98</v>
      </c>
      <c r="U146" s="43">
        <v>1613</v>
      </c>
      <c r="V146" s="44">
        <f t="shared" si="14"/>
        <v>2626</v>
      </c>
      <c r="W146" s="42">
        <v>-72</v>
      </c>
      <c r="X146" s="48">
        <v>-33</v>
      </c>
      <c r="Y146" s="44">
        <f t="shared" si="15"/>
        <v>-105</v>
      </c>
      <c r="Z146" s="49">
        <v>2058</v>
      </c>
      <c r="AA146" s="43">
        <v>4276</v>
      </c>
      <c r="AB146" s="44">
        <v>4048</v>
      </c>
      <c r="AC146" s="43">
        <v>2218</v>
      </c>
      <c r="AD146" s="50">
        <v>-248</v>
      </c>
      <c r="AE146" s="51">
        <v>-52</v>
      </c>
      <c r="AF146" s="51">
        <v>-103</v>
      </c>
      <c r="AG146" s="51">
        <v>-236</v>
      </c>
      <c r="AH146" s="51">
        <v>-191</v>
      </c>
      <c r="AI146" s="52">
        <v>-4</v>
      </c>
    </row>
    <row r="147" spans="1:35" x14ac:dyDescent="0.25">
      <c r="A147" s="40">
        <v>112</v>
      </c>
      <c r="B147" s="41" t="s">
        <v>197</v>
      </c>
      <c r="C147" s="3" t="s">
        <v>112</v>
      </c>
      <c r="D147" s="42">
        <v>131571</v>
      </c>
      <c r="E147" s="43">
        <v>117212</v>
      </c>
      <c r="F147" s="44">
        <f t="shared" si="16"/>
        <v>248783</v>
      </c>
      <c r="G147" s="45">
        <v>6.3360999999999995E-4</v>
      </c>
      <c r="H147" s="46">
        <v>5.6446000000000003E-4</v>
      </c>
      <c r="I147" s="47">
        <f t="shared" si="12"/>
        <v>1.1980699999999999E-3</v>
      </c>
      <c r="J147" s="42">
        <v>1412</v>
      </c>
      <c r="K147" s="43">
        <v>1258</v>
      </c>
      <c r="L147" s="44">
        <f t="shared" si="13"/>
        <v>2670</v>
      </c>
      <c r="M147" s="42">
        <v>0</v>
      </c>
      <c r="N147" s="43">
        <v>360</v>
      </c>
      <c r="O147" s="43">
        <v>0</v>
      </c>
      <c r="P147" s="43">
        <v>469</v>
      </c>
      <c r="Q147" s="44">
        <f t="shared" si="17"/>
        <v>829</v>
      </c>
      <c r="R147" s="42">
        <v>424</v>
      </c>
      <c r="S147" s="43">
        <v>0</v>
      </c>
      <c r="T147" s="43">
        <v>45</v>
      </c>
      <c r="U147" s="43">
        <v>928</v>
      </c>
      <c r="V147" s="44">
        <f t="shared" si="14"/>
        <v>1397</v>
      </c>
      <c r="W147" s="42">
        <v>-33</v>
      </c>
      <c r="X147" s="48">
        <v>-93</v>
      </c>
      <c r="Y147" s="44">
        <f t="shared" si="15"/>
        <v>-126</v>
      </c>
      <c r="Z147" s="49">
        <v>954</v>
      </c>
      <c r="AA147" s="43">
        <v>1982</v>
      </c>
      <c r="AB147" s="44">
        <v>1876</v>
      </c>
      <c r="AC147" s="43">
        <v>1028</v>
      </c>
      <c r="AD147" s="50">
        <v>-182</v>
      </c>
      <c r="AE147" s="51">
        <v>-54</v>
      </c>
      <c r="AF147" s="51">
        <v>-65</v>
      </c>
      <c r="AG147" s="51">
        <v>-123</v>
      </c>
      <c r="AH147" s="51">
        <v>-120</v>
      </c>
      <c r="AI147" s="52">
        <v>-24</v>
      </c>
    </row>
    <row r="148" spans="1:35" x14ac:dyDescent="0.25">
      <c r="A148" s="40">
        <v>113</v>
      </c>
      <c r="B148" s="41" t="s">
        <v>198</v>
      </c>
      <c r="C148" s="3" t="s">
        <v>112</v>
      </c>
      <c r="D148" s="42">
        <v>300641</v>
      </c>
      <c r="E148" s="43">
        <v>267830</v>
      </c>
      <c r="F148" s="44">
        <f t="shared" si="16"/>
        <v>568471</v>
      </c>
      <c r="G148" s="45">
        <v>1.4478E-3</v>
      </c>
      <c r="H148" s="46">
        <v>1.2897900000000001E-3</v>
      </c>
      <c r="I148" s="47">
        <f t="shared" si="12"/>
        <v>2.7375899999999998E-3</v>
      </c>
      <c r="J148" s="42">
        <v>3227</v>
      </c>
      <c r="K148" s="43">
        <v>2875</v>
      </c>
      <c r="L148" s="44">
        <f t="shared" si="13"/>
        <v>6102</v>
      </c>
      <c r="M148" s="42">
        <v>0</v>
      </c>
      <c r="N148" s="43">
        <v>822</v>
      </c>
      <c r="O148" s="43">
        <v>0</v>
      </c>
      <c r="P148" s="43">
        <v>930</v>
      </c>
      <c r="Q148" s="44">
        <f t="shared" si="17"/>
        <v>1752</v>
      </c>
      <c r="R148" s="42">
        <v>969</v>
      </c>
      <c r="S148" s="43">
        <v>0</v>
      </c>
      <c r="T148" s="43">
        <v>104</v>
      </c>
      <c r="U148" s="43">
        <v>1280</v>
      </c>
      <c r="V148" s="44">
        <f t="shared" si="14"/>
        <v>2353</v>
      </c>
      <c r="W148" s="42">
        <v>-74</v>
      </c>
      <c r="X148" s="48">
        <v>-14</v>
      </c>
      <c r="Y148" s="44">
        <f t="shared" si="15"/>
        <v>-88</v>
      </c>
      <c r="Z148" s="49">
        <v>2180</v>
      </c>
      <c r="AA148" s="43">
        <v>4528</v>
      </c>
      <c r="AB148" s="44">
        <v>4287</v>
      </c>
      <c r="AC148" s="43">
        <v>2349</v>
      </c>
      <c r="AD148" s="50">
        <v>-218</v>
      </c>
      <c r="AE148" s="51">
        <v>-4</v>
      </c>
      <c r="AF148" s="51">
        <v>-40</v>
      </c>
      <c r="AG148" s="51">
        <v>-176</v>
      </c>
      <c r="AH148" s="51">
        <v>-153</v>
      </c>
      <c r="AI148" s="52">
        <v>-10</v>
      </c>
    </row>
    <row r="149" spans="1:35" x14ac:dyDescent="0.25">
      <c r="A149" s="40">
        <v>114</v>
      </c>
      <c r="B149" s="41" t="s">
        <v>199</v>
      </c>
      <c r="C149" s="3" t="s">
        <v>112</v>
      </c>
      <c r="D149" s="42">
        <v>2363027</v>
      </c>
      <c r="E149" s="43">
        <v>2105143</v>
      </c>
      <c r="F149" s="44">
        <f t="shared" si="16"/>
        <v>4468170</v>
      </c>
      <c r="G149" s="45">
        <v>1.137967E-2</v>
      </c>
      <c r="H149" s="46">
        <v>1.0137780000000001E-2</v>
      </c>
      <c r="I149" s="47">
        <f t="shared" si="12"/>
        <v>2.151745E-2</v>
      </c>
      <c r="J149" s="42">
        <v>25365</v>
      </c>
      <c r="K149" s="43">
        <v>22597</v>
      </c>
      <c r="L149" s="44">
        <f t="shared" si="13"/>
        <v>47962</v>
      </c>
      <c r="M149" s="42">
        <v>0</v>
      </c>
      <c r="N149" s="43">
        <v>6460</v>
      </c>
      <c r="O149" s="43">
        <v>0</v>
      </c>
      <c r="P149" s="43">
        <v>8461</v>
      </c>
      <c r="Q149" s="44">
        <f t="shared" si="17"/>
        <v>14921</v>
      </c>
      <c r="R149" s="42">
        <v>7617</v>
      </c>
      <c r="S149" s="43">
        <v>0</v>
      </c>
      <c r="T149" s="43">
        <v>814</v>
      </c>
      <c r="U149" s="43">
        <v>8753</v>
      </c>
      <c r="V149" s="44">
        <f t="shared" si="14"/>
        <v>17184</v>
      </c>
      <c r="W149" s="42">
        <v>-593</v>
      </c>
      <c r="X149" s="48">
        <v>998</v>
      </c>
      <c r="Y149" s="44">
        <f t="shared" si="15"/>
        <v>405</v>
      </c>
      <c r="Z149" s="49">
        <v>17134</v>
      </c>
      <c r="AA149" s="43">
        <v>35592</v>
      </c>
      <c r="AB149" s="44">
        <v>33697</v>
      </c>
      <c r="AC149" s="43">
        <v>18459</v>
      </c>
      <c r="AD149" s="50">
        <v>-879</v>
      </c>
      <c r="AE149" s="51">
        <v>622</v>
      </c>
      <c r="AF149" s="51">
        <v>180</v>
      </c>
      <c r="AG149" s="51">
        <v>-1054</v>
      </c>
      <c r="AH149" s="51">
        <v>-1062</v>
      </c>
      <c r="AI149" s="52">
        <v>-70</v>
      </c>
    </row>
    <row r="150" spans="1:35" x14ac:dyDescent="0.25">
      <c r="A150" s="40">
        <v>115</v>
      </c>
      <c r="B150" s="41" t="s">
        <v>200</v>
      </c>
      <c r="C150" s="3" t="s">
        <v>112</v>
      </c>
      <c r="D150" s="42">
        <v>258947</v>
      </c>
      <c r="E150" s="43">
        <v>230688</v>
      </c>
      <c r="F150" s="44">
        <f t="shared" si="16"/>
        <v>489635</v>
      </c>
      <c r="G150" s="45">
        <v>1.2470199999999999E-3</v>
      </c>
      <c r="H150" s="46">
        <v>1.11093E-3</v>
      </c>
      <c r="I150" s="47">
        <f t="shared" si="12"/>
        <v>2.3579500000000002E-3</v>
      </c>
      <c r="J150" s="42">
        <v>2780</v>
      </c>
      <c r="K150" s="43">
        <v>2476</v>
      </c>
      <c r="L150" s="44">
        <f t="shared" si="13"/>
        <v>5256</v>
      </c>
      <c r="M150" s="42">
        <v>0</v>
      </c>
      <c r="N150" s="43">
        <v>708</v>
      </c>
      <c r="O150" s="43">
        <v>0</v>
      </c>
      <c r="P150" s="43">
        <v>688</v>
      </c>
      <c r="Q150" s="44">
        <f t="shared" si="17"/>
        <v>1396</v>
      </c>
      <c r="R150" s="42">
        <v>835</v>
      </c>
      <c r="S150" s="43">
        <v>0</v>
      </c>
      <c r="T150" s="43">
        <v>89</v>
      </c>
      <c r="U150" s="43">
        <v>890</v>
      </c>
      <c r="V150" s="44">
        <f t="shared" si="14"/>
        <v>1814</v>
      </c>
      <c r="W150" s="42">
        <v>-64</v>
      </c>
      <c r="X150" s="48">
        <v>-8</v>
      </c>
      <c r="Y150" s="44">
        <f t="shared" si="15"/>
        <v>-72</v>
      </c>
      <c r="Z150" s="49">
        <v>1878</v>
      </c>
      <c r="AA150" s="43">
        <v>3900</v>
      </c>
      <c r="AB150" s="44">
        <v>3693</v>
      </c>
      <c r="AC150" s="43">
        <v>2023</v>
      </c>
      <c r="AD150" s="50">
        <v>-191</v>
      </c>
      <c r="AE150" s="51">
        <v>14</v>
      </c>
      <c r="AF150" s="51">
        <v>-30</v>
      </c>
      <c r="AG150" s="51">
        <v>-117</v>
      </c>
      <c r="AH150" s="51">
        <v>-92</v>
      </c>
      <c r="AI150" s="52">
        <v>-2</v>
      </c>
    </row>
    <row r="151" spans="1:35" x14ac:dyDescent="0.25">
      <c r="A151" s="70">
        <v>116</v>
      </c>
      <c r="B151" s="41" t="s">
        <v>201</v>
      </c>
      <c r="C151" s="3" t="s">
        <v>112</v>
      </c>
      <c r="D151" s="42">
        <v>374576</v>
      </c>
      <c r="E151" s="67">
        <v>333698</v>
      </c>
      <c r="F151" s="68">
        <f t="shared" si="16"/>
        <v>708274</v>
      </c>
      <c r="G151" s="45">
        <v>1.8038500000000001E-3</v>
      </c>
      <c r="H151" s="46">
        <v>1.6069999999999999E-3</v>
      </c>
      <c r="I151" s="47">
        <f t="shared" si="12"/>
        <v>3.41085E-3</v>
      </c>
      <c r="J151" s="42">
        <v>4021</v>
      </c>
      <c r="K151" s="67">
        <v>3582</v>
      </c>
      <c r="L151" s="68">
        <f t="shared" si="13"/>
        <v>7603</v>
      </c>
      <c r="M151" s="42">
        <v>0</v>
      </c>
      <c r="N151" s="67">
        <v>1024</v>
      </c>
      <c r="O151" s="67">
        <v>0</v>
      </c>
      <c r="P151" s="67">
        <v>1129</v>
      </c>
      <c r="Q151" s="68">
        <f t="shared" si="17"/>
        <v>2153</v>
      </c>
      <c r="R151" s="42">
        <v>1207</v>
      </c>
      <c r="S151" s="67">
        <v>0</v>
      </c>
      <c r="T151" s="67">
        <v>129</v>
      </c>
      <c r="U151" s="67">
        <v>2021</v>
      </c>
      <c r="V151" s="68">
        <f t="shared" si="14"/>
        <v>3357</v>
      </c>
      <c r="W151" s="42">
        <v>-94</v>
      </c>
      <c r="X151" s="71">
        <v>-136</v>
      </c>
      <c r="Y151" s="68">
        <f t="shared" si="15"/>
        <v>-230</v>
      </c>
      <c r="Z151" s="49">
        <v>2716</v>
      </c>
      <c r="AA151" s="67">
        <v>5642</v>
      </c>
      <c r="AB151" s="68">
        <v>5342</v>
      </c>
      <c r="AC151" s="67">
        <v>2926</v>
      </c>
      <c r="AD151" s="50">
        <v>-408</v>
      </c>
      <c r="AE151" s="69">
        <v>-106</v>
      </c>
      <c r="AF151" s="69">
        <v>-146</v>
      </c>
      <c r="AG151" s="69">
        <v>-275</v>
      </c>
      <c r="AH151" s="69">
        <v>-245</v>
      </c>
      <c r="AI151" s="52">
        <v>-24</v>
      </c>
    </row>
    <row r="152" spans="1:35" x14ac:dyDescent="0.25">
      <c r="A152" s="40">
        <v>117</v>
      </c>
      <c r="B152" s="41" t="s">
        <v>202</v>
      </c>
      <c r="C152" s="3" t="s">
        <v>112</v>
      </c>
      <c r="D152" s="42">
        <v>276527</v>
      </c>
      <c r="E152" s="43">
        <v>246349</v>
      </c>
      <c r="F152" s="44">
        <f t="shared" si="16"/>
        <v>522876</v>
      </c>
      <c r="G152" s="45">
        <v>1.33168E-3</v>
      </c>
      <c r="H152" s="46">
        <v>1.1863500000000001E-3</v>
      </c>
      <c r="I152" s="47">
        <f t="shared" si="12"/>
        <v>2.5180300000000001E-3</v>
      </c>
      <c r="J152" s="42">
        <v>2968</v>
      </c>
      <c r="K152" s="43">
        <v>2644</v>
      </c>
      <c r="L152" s="44">
        <f t="shared" si="13"/>
        <v>5612</v>
      </c>
      <c r="M152" s="42">
        <v>0</v>
      </c>
      <c r="N152" s="43">
        <v>756</v>
      </c>
      <c r="O152" s="43">
        <v>0</v>
      </c>
      <c r="P152" s="43">
        <v>878</v>
      </c>
      <c r="Q152" s="44">
        <f t="shared" si="17"/>
        <v>1634</v>
      </c>
      <c r="R152" s="42">
        <v>891</v>
      </c>
      <c r="S152" s="43">
        <v>0</v>
      </c>
      <c r="T152" s="43">
        <v>95</v>
      </c>
      <c r="U152" s="43">
        <v>1306</v>
      </c>
      <c r="V152" s="44">
        <f t="shared" si="14"/>
        <v>2292</v>
      </c>
      <c r="W152" s="42">
        <v>-69</v>
      </c>
      <c r="X152" s="48">
        <v>-9</v>
      </c>
      <c r="Y152" s="44">
        <f t="shared" si="15"/>
        <v>-78</v>
      </c>
      <c r="Z152" s="49">
        <v>2005</v>
      </c>
      <c r="AA152" s="67">
        <v>4165</v>
      </c>
      <c r="AB152" s="68">
        <v>3943</v>
      </c>
      <c r="AC152" s="67">
        <v>2160</v>
      </c>
      <c r="AD152" s="50">
        <v>-215</v>
      </c>
      <c r="AE152" s="51">
        <v>-23</v>
      </c>
      <c r="AF152" s="51">
        <v>-56</v>
      </c>
      <c r="AG152" s="51">
        <v>-186</v>
      </c>
      <c r="AH152" s="51">
        <v>-162</v>
      </c>
      <c r="AI152" s="52">
        <v>-16</v>
      </c>
    </row>
    <row r="153" spans="1:35" x14ac:dyDescent="0.25">
      <c r="A153" s="40">
        <v>118</v>
      </c>
      <c r="B153" s="41" t="s">
        <v>203</v>
      </c>
      <c r="C153" s="3" t="s">
        <v>112</v>
      </c>
      <c r="D153" s="42">
        <v>497898</v>
      </c>
      <c r="E153" s="43">
        <v>443560</v>
      </c>
      <c r="F153" s="44">
        <f t="shared" si="16"/>
        <v>941458</v>
      </c>
      <c r="G153" s="45">
        <v>2.3977400000000002E-3</v>
      </c>
      <c r="H153" s="46">
        <v>2.13606E-3</v>
      </c>
      <c r="I153" s="47">
        <f t="shared" si="12"/>
        <v>4.5338000000000002E-3</v>
      </c>
      <c r="J153" s="42">
        <v>5345</v>
      </c>
      <c r="K153" s="43">
        <v>4761</v>
      </c>
      <c r="L153" s="44">
        <f t="shared" si="13"/>
        <v>10106</v>
      </c>
      <c r="M153" s="42">
        <v>0</v>
      </c>
      <c r="N153" s="43">
        <v>1361</v>
      </c>
      <c r="O153" s="43">
        <v>0</v>
      </c>
      <c r="P153" s="43">
        <v>1665</v>
      </c>
      <c r="Q153" s="44">
        <f t="shared" si="17"/>
        <v>3026</v>
      </c>
      <c r="R153" s="42">
        <v>1605</v>
      </c>
      <c r="S153" s="43">
        <v>0</v>
      </c>
      <c r="T153" s="43">
        <v>171</v>
      </c>
      <c r="U153" s="43">
        <v>3330</v>
      </c>
      <c r="V153" s="44">
        <f t="shared" si="14"/>
        <v>5106</v>
      </c>
      <c r="W153" s="42">
        <v>-124</v>
      </c>
      <c r="X153" s="48">
        <v>-260</v>
      </c>
      <c r="Y153" s="44">
        <f t="shared" si="15"/>
        <v>-384</v>
      </c>
      <c r="Z153" s="49">
        <v>3610</v>
      </c>
      <c r="AA153" s="43">
        <v>7499</v>
      </c>
      <c r="AB153" s="44">
        <v>7100</v>
      </c>
      <c r="AC153" s="43">
        <v>3889</v>
      </c>
      <c r="AD153" s="50">
        <v>-642</v>
      </c>
      <c r="AE153" s="51">
        <v>-253</v>
      </c>
      <c r="AF153" s="51">
        <v>-249</v>
      </c>
      <c r="AG153" s="51">
        <v>-453</v>
      </c>
      <c r="AH153" s="51">
        <v>-410</v>
      </c>
      <c r="AI153" s="52">
        <v>-73</v>
      </c>
    </row>
    <row r="154" spans="1:35" x14ac:dyDescent="0.25">
      <c r="A154" s="40">
        <v>119</v>
      </c>
      <c r="B154" s="41" t="s">
        <v>204</v>
      </c>
      <c r="C154" s="3" t="s">
        <v>112</v>
      </c>
      <c r="D154" s="42">
        <v>185612</v>
      </c>
      <c r="E154" s="43">
        <v>165356</v>
      </c>
      <c r="F154" s="44">
        <f t="shared" si="16"/>
        <v>350968</v>
      </c>
      <c r="G154" s="45">
        <v>8.9386000000000001E-4</v>
      </c>
      <c r="H154" s="46">
        <v>7.9631000000000005E-4</v>
      </c>
      <c r="I154" s="47">
        <f t="shared" si="12"/>
        <v>1.69017E-3</v>
      </c>
      <c r="J154" s="42">
        <v>1992</v>
      </c>
      <c r="K154" s="43">
        <v>1775</v>
      </c>
      <c r="L154" s="44">
        <f t="shared" si="13"/>
        <v>3767</v>
      </c>
      <c r="M154" s="42">
        <v>0</v>
      </c>
      <c r="N154" s="43">
        <v>507</v>
      </c>
      <c r="O154" s="43">
        <v>0</v>
      </c>
      <c r="P154" s="43">
        <v>568</v>
      </c>
      <c r="Q154" s="44">
        <f t="shared" si="17"/>
        <v>1075</v>
      </c>
      <c r="R154" s="42">
        <v>598</v>
      </c>
      <c r="S154" s="43">
        <v>0</v>
      </c>
      <c r="T154" s="43">
        <v>64</v>
      </c>
      <c r="U154" s="43">
        <v>904</v>
      </c>
      <c r="V154" s="44">
        <f t="shared" si="14"/>
        <v>1566</v>
      </c>
      <c r="W154" s="42">
        <v>-46</v>
      </c>
      <c r="X154" s="48">
        <v>-61</v>
      </c>
      <c r="Y154" s="44">
        <f t="shared" si="15"/>
        <v>-107</v>
      </c>
      <c r="Z154" s="49">
        <v>1346</v>
      </c>
      <c r="AA154" s="43">
        <v>2796</v>
      </c>
      <c r="AB154" s="44">
        <v>2647</v>
      </c>
      <c r="AC154" s="43">
        <v>1450</v>
      </c>
      <c r="AD154" s="50">
        <v>-173</v>
      </c>
      <c r="AE154" s="51">
        <v>-33</v>
      </c>
      <c r="AF154" s="51">
        <v>-45</v>
      </c>
      <c r="AG154" s="51">
        <v>-122</v>
      </c>
      <c r="AH154" s="51">
        <v>-104</v>
      </c>
      <c r="AI154" s="52">
        <v>-14</v>
      </c>
    </row>
    <row r="155" spans="1:35" x14ac:dyDescent="0.25">
      <c r="A155" s="40">
        <v>120</v>
      </c>
      <c r="B155" s="41" t="s">
        <v>205</v>
      </c>
      <c r="C155" s="3" t="s">
        <v>112</v>
      </c>
      <c r="D155" s="42">
        <v>599998</v>
      </c>
      <c r="E155" s="43">
        <v>534517</v>
      </c>
      <c r="F155" s="44">
        <f t="shared" si="16"/>
        <v>1134515</v>
      </c>
      <c r="G155" s="45">
        <v>2.8894200000000002E-3</v>
      </c>
      <c r="H155" s="46">
        <v>2.5740799999999999E-3</v>
      </c>
      <c r="I155" s="47">
        <f t="shared" si="12"/>
        <v>5.4634999999999996E-3</v>
      </c>
      <c r="J155" s="42">
        <v>6440</v>
      </c>
      <c r="K155" s="43">
        <v>5738</v>
      </c>
      <c r="L155" s="44">
        <f t="shared" si="13"/>
        <v>12178</v>
      </c>
      <c r="M155" s="42">
        <v>0</v>
      </c>
      <c r="N155" s="43">
        <v>1640</v>
      </c>
      <c r="O155" s="43">
        <v>0</v>
      </c>
      <c r="P155" s="43">
        <v>1701</v>
      </c>
      <c r="Q155" s="44">
        <f t="shared" si="17"/>
        <v>3341</v>
      </c>
      <c r="R155" s="42">
        <v>1934</v>
      </c>
      <c r="S155" s="43">
        <v>0</v>
      </c>
      <c r="T155" s="43">
        <v>207</v>
      </c>
      <c r="U155" s="43">
        <v>2142</v>
      </c>
      <c r="V155" s="44">
        <f t="shared" si="14"/>
        <v>4283</v>
      </c>
      <c r="W155" s="42">
        <v>-151</v>
      </c>
      <c r="X155" s="48">
        <v>99</v>
      </c>
      <c r="Y155" s="44">
        <f t="shared" si="15"/>
        <v>-52</v>
      </c>
      <c r="Z155" s="49">
        <v>4350</v>
      </c>
      <c r="AA155" s="43">
        <v>9037</v>
      </c>
      <c r="AB155" s="44">
        <v>8556</v>
      </c>
      <c r="AC155" s="43">
        <v>4687</v>
      </c>
      <c r="AD155" s="50">
        <v>-376</v>
      </c>
      <c r="AE155" s="51">
        <v>49</v>
      </c>
      <c r="AF155" s="51">
        <v>-50</v>
      </c>
      <c r="AG155" s="51">
        <v>-309</v>
      </c>
      <c r="AH155" s="51">
        <v>-249</v>
      </c>
      <c r="AI155" s="52">
        <v>-7</v>
      </c>
    </row>
    <row r="156" spans="1:35" x14ac:dyDescent="0.25">
      <c r="A156" s="40">
        <v>122</v>
      </c>
      <c r="B156" s="41" t="s">
        <v>206</v>
      </c>
      <c r="C156" s="3" t="s">
        <v>112</v>
      </c>
      <c r="D156" s="42">
        <v>126679</v>
      </c>
      <c r="E156" s="43">
        <v>112854</v>
      </c>
      <c r="F156" s="44">
        <f t="shared" si="16"/>
        <v>239533</v>
      </c>
      <c r="G156" s="45">
        <v>6.1005E-4</v>
      </c>
      <c r="H156" s="46">
        <v>5.4347E-4</v>
      </c>
      <c r="I156" s="47">
        <f t="shared" si="12"/>
        <v>1.1535199999999999E-3</v>
      </c>
      <c r="J156" s="42">
        <v>1360</v>
      </c>
      <c r="K156" s="43">
        <v>1211</v>
      </c>
      <c r="L156" s="44">
        <f t="shared" si="13"/>
        <v>2571</v>
      </c>
      <c r="M156" s="42">
        <v>0</v>
      </c>
      <c r="N156" s="43">
        <v>346</v>
      </c>
      <c r="O156" s="43">
        <v>0</v>
      </c>
      <c r="P156" s="43">
        <v>430</v>
      </c>
      <c r="Q156" s="44">
        <f t="shared" si="17"/>
        <v>776</v>
      </c>
      <c r="R156" s="42">
        <v>408</v>
      </c>
      <c r="S156" s="43">
        <v>0</v>
      </c>
      <c r="T156" s="43">
        <v>44</v>
      </c>
      <c r="U156" s="43">
        <v>509</v>
      </c>
      <c r="V156" s="44">
        <f t="shared" si="14"/>
        <v>961</v>
      </c>
      <c r="W156" s="42">
        <v>-31</v>
      </c>
      <c r="X156" s="48">
        <v>39</v>
      </c>
      <c r="Y156" s="44">
        <f t="shared" si="15"/>
        <v>8</v>
      </c>
      <c r="Z156" s="49">
        <v>919</v>
      </c>
      <c r="AA156" s="43">
        <v>1908</v>
      </c>
      <c r="AB156" s="44">
        <v>1806</v>
      </c>
      <c r="AC156" s="43">
        <v>990</v>
      </c>
      <c r="AD156" s="50">
        <v>-61</v>
      </c>
      <c r="AE156" s="51">
        <v>20</v>
      </c>
      <c r="AF156" s="51">
        <v>-10</v>
      </c>
      <c r="AG156" s="51">
        <v>-64</v>
      </c>
      <c r="AH156" s="51">
        <v>-66</v>
      </c>
      <c r="AI156" s="52">
        <v>-4</v>
      </c>
    </row>
    <row r="157" spans="1:35" x14ac:dyDescent="0.25">
      <c r="A157" s="40">
        <v>124</v>
      </c>
      <c r="B157" s="41" t="s">
        <v>207</v>
      </c>
      <c r="C157" s="3" t="s">
        <v>112</v>
      </c>
      <c r="D157" s="42">
        <v>426672</v>
      </c>
      <c r="E157" s="43">
        <v>380107</v>
      </c>
      <c r="F157" s="44">
        <f t="shared" si="16"/>
        <v>806779</v>
      </c>
      <c r="G157" s="45">
        <v>2.0547299999999998E-3</v>
      </c>
      <c r="H157" s="46">
        <v>1.8304899999999999E-3</v>
      </c>
      <c r="I157" s="47">
        <f t="shared" si="12"/>
        <v>3.88522E-3</v>
      </c>
      <c r="J157" s="42">
        <v>4580</v>
      </c>
      <c r="K157" s="43">
        <v>4080</v>
      </c>
      <c r="L157" s="44">
        <f t="shared" si="13"/>
        <v>8660</v>
      </c>
      <c r="M157" s="42">
        <v>0</v>
      </c>
      <c r="N157" s="43">
        <v>1166</v>
      </c>
      <c r="O157" s="43">
        <v>0</v>
      </c>
      <c r="P157" s="43">
        <v>1822</v>
      </c>
      <c r="Q157" s="44">
        <f t="shared" si="17"/>
        <v>2988</v>
      </c>
      <c r="R157" s="42">
        <v>1375</v>
      </c>
      <c r="S157" s="43">
        <v>0</v>
      </c>
      <c r="T157" s="43">
        <v>147</v>
      </c>
      <c r="U157" s="43">
        <v>2654</v>
      </c>
      <c r="V157" s="44">
        <f t="shared" si="14"/>
        <v>4176</v>
      </c>
      <c r="W157" s="42">
        <v>-107</v>
      </c>
      <c r="X157" s="48">
        <v>-83</v>
      </c>
      <c r="Y157" s="44">
        <f t="shared" si="15"/>
        <v>-190</v>
      </c>
      <c r="Z157" s="49">
        <v>3094</v>
      </c>
      <c r="AA157" s="43">
        <v>6427</v>
      </c>
      <c r="AB157" s="44">
        <v>6084</v>
      </c>
      <c r="AC157" s="43">
        <v>3333</v>
      </c>
      <c r="AD157" s="50">
        <v>-431</v>
      </c>
      <c r="AE157" s="51">
        <v>-130</v>
      </c>
      <c r="AF157" s="51">
        <v>-123</v>
      </c>
      <c r="AG157" s="51">
        <v>-218</v>
      </c>
      <c r="AH157" s="51">
        <v>-258</v>
      </c>
      <c r="AI157" s="52">
        <v>-28</v>
      </c>
    </row>
    <row r="158" spans="1:35" x14ac:dyDescent="0.25">
      <c r="A158" s="40">
        <v>125</v>
      </c>
      <c r="B158" s="41" t="s">
        <v>208</v>
      </c>
      <c r="C158" s="3" t="s">
        <v>112</v>
      </c>
      <c r="D158" s="42">
        <v>48781</v>
      </c>
      <c r="E158" s="43">
        <v>43457</v>
      </c>
      <c r="F158" s="44">
        <f t="shared" si="16"/>
        <v>92238</v>
      </c>
      <c r="G158" s="45">
        <v>2.3492000000000001E-4</v>
      </c>
      <c r="H158" s="46">
        <v>2.0928E-4</v>
      </c>
      <c r="I158" s="47">
        <f t="shared" si="12"/>
        <v>4.4420000000000001E-4</v>
      </c>
      <c r="J158" s="42">
        <v>524</v>
      </c>
      <c r="K158" s="43">
        <v>466</v>
      </c>
      <c r="L158" s="44">
        <f t="shared" si="13"/>
        <v>990</v>
      </c>
      <c r="M158" s="42">
        <v>0</v>
      </c>
      <c r="N158" s="43">
        <v>133</v>
      </c>
      <c r="O158" s="43">
        <v>0</v>
      </c>
      <c r="P158" s="43">
        <v>154</v>
      </c>
      <c r="Q158" s="44">
        <f t="shared" si="17"/>
        <v>287</v>
      </c>
      <c r="R158" s="42">
        <v>157</v>
      </c>
      <c r="S158" s="43">
        <v>0</v>
      </c>
      <c r="T158" s="43">
        <v>17</v>
      </c>
      <c r="U158" s="43">
        <v>190</v>
      </c>
      <c r="V158" s="44">
        <f t="shared" si="14"/>
        <v>364</v>
      </c>
      <c r="W158" s="42">
        <v>-11</v>
      </c>
      <c r="X158" s="48">
        <v>7</v>
      </c>
      <c r="Y158" s="44">
        <f t="shared" si="15"/>
        <v>-4</v>
      </c>
      <c r="Z158" s="49">
        <v>354</v>
      </c>
      <c r="AA158" s="43">
        <v>735</v>
      </c>
      <c r="AB158" s="44">
        <v>696</v>
      </c>
      <c r="AC158" s="43">
        <v>381</v>
      </c>
      <c r="AD158" s="50">
        <v>-29</v>
      </c>
      <c r="AE158" s="51">
        <v>2</v>
      </c>
      <c r="AF158" s="51">
        <v>0</v>
      </c>
      <c r="AG158" s="51">
        <v>-19</v>
      </c>
      <c r="AH158" s="51">
        <v>-22</v>
      </c>
      <c r="AI158" s="52">
        <v>-9</v>
      </c>
    </row>
    <row r="159" spans="1:35" x14ac:dyDescent="0.25">
      <c r="A159" s="40">
        <v>126</v>
      </c>
      <c r="B159" s="41" t="s">
        <v>209</v>
      </c>
      <c r="C159" s="3" t="s">
        <v>112</v>
      </c>
      <c r="D159" s="42">
        <v>89050</v>
      </c>
      <c r="E159" s="43">
        <v>79332</v>
      </c>
      <c r="F159" s="44">
        <f t="shared" si="16"/>
        <v>168382</v>
      </c>
      <c r="G159" s="45">
        <v>4.2883999999999999E-4</v>
      </c>
      <c r="H159" s="46">
        <v>3.8203999999999999E-4</v>
      </c>
      <c r="I159" s="47">
        <f t="shared" si="12"/>
        <v>8.1087999999999993E-4</v>
      </c>
      <c r="J159" s="42">
        <v>956</v>
      </c>
      <c r="K159" s="43">
        <v>852</v>
      </c>
      <c r="L159" s="44">
        <f t="shared" si="13"/>
        <v>1808</v>
      </c>
      <c r="M159" s="42">
        <v>0</v>
      </c>
      <c r="N159" s="43">
        <v>243</v>
      </c>
      <c r="O159" s="43">
        <v>0</v>
      </c>
      <c r="P159" s="43">
        <v>259</v>
      </c>
      <c r="Q159" s="44">
        <f t="shared" si="17"/>
        <v>502</v>
      </c>
      <c r="R159" s="42">
        <v>287</v>
      </c>
      <c r="S159" s="43">
        <v>0</v>
      </c>
      <c r="T159" s="43">
        <v>31</v>
      </c>
      <c r="U159" s="43">
        <v>419</v>
      </c>
      <c r="V159" s="44">
        <f t="shared" si="14"/>
        <v>737</v>
      </c>
      <c r="W159" s="42">
        <v>-21</v>
      </c>
      <c r="X159" s="48">
        <v>-5</v>
      </c>
      <c r="Y159" s="44">
        <f t="shared" si="15"/>
        <v>-26</v>
      </c>
      <c r="Z159" s="49">
        <v>646</v>
      </c>
      <c r="AA159" s="43">
        <v>1341</v>
      </c>
      <c r="AB159" s="44">
        <v>1270</v>
      </c>
      <c r="AC159" s="43">
        <v>696</v>
      </c>
      <c r="AD159" s="50">
        <v>-78</v>
      </c>
      <c r="AE159" s="51">
        <v>-23</v>
      </c>
      <c r="AF159" s="51">
        <v>-31</v>
      </c>
      <c r="AG159" s="51">
        <v>-58</v>
      </c>
      <c r="AH159" s="51">
        <v>-45</v>
      </c>
      <c r="AI159" s="52">
        <v>0</v>
      </c>
    </row>
    <row r="160" spans="1:35" x14ac:dyDescent="0.25">
      <c r="A160" s="40">
        <v>127</v>
      </c>
      <c r="B160" s="41" t="s">
        <v>210</v>
      </c>
      <c r="C160" s="3" t="s">
        <v>112</v>
      </c>
      <c r="D160" s="42">
        <v>456715</v>
      </c>
      <c r="E160" s="43">
        <v>406872</v>
      </c>
      <c r="F160" s="44">
        <f t="shared" si="16"/>
        <v>863587</v>
      </c>
      <c r="G160" s="45">
        <v>2.1994100000000002E-3</v>
      </c>
      <c r="H160" s="46">
        <v>1.9593800000000001E-3</v>
      </c>
      <c r="I160" s="47">
        <f t="shared" si="12"/>
        <v>4.1587900000000007E-3</v>
      </c>
      <c r="J160" s="42">
        <v>4902</v>
      </c>
      <c r="K160" s="43">
        <v>4367</v>
      </c>
      <c r="L160" s="44">
        <f t="shared" si="13"/>
        <v>9269</v>
      </c>
      <c r="M160" s="42">
        <v>0</v>
      </c>
      <c r="N160" s="43">
        <v>1249</v>
      </c>
      <c r="O160" s="43">
        <v>0</v>
      </c>
      <c r="P160" s="43">
        <v>2052</v>
      </c>
      <c r="Q160" s="44">
        <f t="shared" si="17"/>
        <v>3301</v>
      </c>
      <c r="R160" s="42">
        <v>1472</v>
      </c>
      <c r="S160" s="43">
        <v>0</v>
      </c>
      <c r="T160" s="43">
        <v>157</v>
      </c>
      <c r="U160" s="43">
        <v>2727</v>
      </c>
      <c r="V160" s="44">
        <f t="shared" si="14"/>
        <v>4356</v>
      </c>
      <c r="W160" s="42">
        <v>-116</v>
      </c>
      <c r="X160" s="48">
        <v>77</v>
      </c>
      <c r="Y160" s="44">
        <f t="shared" si="15"/>
        <v>-39</v>
      </c>
      <c r="Z160" s="49">
        <v>3312</v>
      </c>
      <c r="AA160" s="43">
        <v>6879</v>
      </c>
      <c r="AB160" s="44">
        <v>6513</v>
      </c>
      <c r="AC160" s="43">
        <v>3568</v>
      </c>
      <c r="AD160" s="50">
        <v>-286</v>
      </c>
      <c r="AE160" s="51">
        <v>20</v>
      </c>
      <c r="AF160" s="51">
        <v>-63</v>
      </c>
      <c r="AG160" s="51">
        <v>-354</v>
      </c>
      <c r="AH160" s="51">
        <v>-344</v>
      </c>
      <c r="AI160" s="52">
        <v>-28</v>
      </c>
    </row>
    <row r="161" spans="1:35" x14ac:dyDescent="0.25">
      <c r="A161" s="40">
        <v>128</v>
      </c>
      <c r="B161" s="41" t="s">
        <v>211</v>
      </c>
      <c r="C161" s="3" t="s">
        <v>112</v>
      </c>
      <c r="D161" s="42">
        <v>204939</v>
      </c>
      <c r="E161" s="43">
        <v>182573</v>
      </c>
      <c r="F161" s="44">
        <f t="shared" si="16"/>
        <v>387512</v>
      </c>
      <c r="G161" s="45">
        <v>9.8693000000000001E-4</v>
      </c>
      <c r="H161" s="46">
        <v>8.7922E-4</v>
      </c>
      <c r="I161" s="47">
        <f t="shared" si="12"/>
        <v>1.86615E-3</v>
      </c>
      <c r="J161" s="42">
        <v>2200</v>
      </c>
      <c r="K161" s="43">
        <v>1960</v>
      </c>
      <c r="L161" s="44">
        <f t="shared" si="13"/>
        <v>4160</v>
      </c>
      <c r="M161" s="42">
        <v>0</v>
      </c>
      <c r="N161" s="43">
        <v>560</v>
      </c>
      <c r="O161" s="43">
        <v>0</v>
      </c>
      <c r="P161" s="43">
        <v>613</v>
      </c>
      <c r="Q161" s="44">
        <f t="shared" si="17"/>
        <v>1173</v>
      </c>
      <c r="R161" s="42">
        <v>661</v>
      </c>
      <c r="S161" s="43">
        <v>0</v>
      </c>
      <c r="T161" s="43">
        <v>71</v>
      </c>
      <c r="U161" s="43">
        <v>985</v>
      </c>
      <c r="V161" s="44">
        <f t="shared" si="14"/>
        <v>1717</v>
      </c>
      <c r="W161" s="42">
        <v>-51</v>
      </c>
      <c r="X161" s="48">
        <v>0</v>
      </c>
      <c r="Y161" s="44">
        <f t="shared" si="15"/>
        <v>-51</v>
      </c>
      <c r="Z161" s="49">
        <v>1486</v>
      </c>
      <c r="AA161" s="43">
        <v>3087</v>
      </c>
      <c r="AB161" s="44">
        <v>2922</v>
      </c>
      <c r="AC161" s="43">
        <v>1601</v>
      </c>
      <c r="AD161" s="50">
        <v>-164</v>
      </c>
      <c r="AE161" s="51">
        <v>-33</v>
      </c>
      <c r="AF161" s="51">
        <v>-64</v>
      </c>
      <c r="AG161" s="51">
        <v>-142</v>
      </c>
      <c r="AH161" s="51">
        <v>-118</v>
      </c>
      <c r="AI161" s="52">
        <v>-23</v>
      </c>
    </row>
    <row r="162" spans="1:35" x14ac:dyDescent="0.25">
      <c r="A162" s="40">
        <v>129</v>
      </c>
      <c r="B162" s="41" t="s">
        <v>212</v>
      </c>
      <c r="C162" s="3" t="s">
        <v>112</v>
      </c>
      <c r="D162" s="42">
        <v>114375</v>
      </c>
      <c r="E162" s="43">
        <v>101892</v>
      </c>
      <c r="F162" s="44">
        <f t="shared" si="16"/>
        <v>216267</v>
      </c>
      <c r="G162" s="45">
        <v>5.5080000000000005E-4</v>
      </c>
      <c r="H162" s="46">
        <v>4.9067999999999996E-4</v>
      </c>
      <c r="I162" s="47">
        <f t="shared" si="12"/>
        <v>1.04148E-3</v>
      </c>
      <c r="J162" s="42">
        <v>1228</v>
      </c>
      <c r="K162" s="43">
        <v>1094</v>
      </c>
      <c r="L162" s="44">
        <f t="shared" si="13"/>
        <v>2322</v>
      </c>
      <c r="M162" s="42">
        <v>0</v>
      </c>
      <c r="N162" s="43">
        <v>313</v>
      </c>
      <c r="O162" s="43">
        <v>0</v>
      </c>
      <c r="P162" s="43">
        <v>365</v>
      </c>
      <c r="Q162" s="44">
        <f t="shared" si="17"/>
        <v>678</v>
      </c>
      <c r="R162" s="42">
        <v>369</v>
      </c>
      <c r="S162" s="43">
        <v>0</v>
      </c>
      <c r="T162" s="43">
        <v>39</v>
      </c>
      <c r="U162" s="43">
        <v>458</v>
      </c>
      <c r="V162" s="44">
        <f t="shared" si="14"/>
        <v>866</v>
      </c>
      <c r="W162" s="42">
        <v>-30</v>
      </c>
      <c r="X162" s="48">
        <v>-21</v>
      </c>
      <c r="Y162" s="44">
        <f t="shared" si="15"/>
        <v>-51</v>
      </c>
      <c r="Z162" s="49">
        <v>829</v>
      </c>
      <c r="AA162" s="43">
        <v>1723</v>
      </c>
      <c r="AB162" s="44">
        <v>1631</v>
      </c>
      <c r="AC162" s="43">
        <v>893</v>
      </c>
      <c r="AD162" s="50">
        <v>-99</v>
      </c>
      <c r="AE162" s="51">
        <v>1</v>
      </c>
      <c r="AF162" s="51">
        <v>6</v>
      </c>
      <c r="AG162" s="51">
        <v>-40</v>
      </c>
      <c r="AH162" s="51">
        <v>-48</v>
      </c>
      <c r="AI162" s="52">
        <v>-8</v>
      </c>
    </row>
    <row r="163" spans="1:35" x14ac:dyDescent="0.25">
      <c r="A163" s="40">
        <v>131</v>
      </c>
      <c r="B163" s="41" t="s">
        <v>213</v>
      </c>
      <c r="C163" s="3" t="s">
        <v>112</v>
      </c>
      <c r="D163" s="42">
        <v>198240</v>
      </c>
      <c r="E163" s="43">
        <v>176605</v>
      </c>
      <c r="F163" s="44">
        <f t="shared" si="16"/>
        <v>374845</v>
      </c>
      <c r="G163" s="45">
        <v>9.5467000000000002E-4</v>
      </c>
      <c r="H163" s="46">
        <v>8.5048000000000003E-4</v>
      </c>
      <c r="I163" s="47">
        <f t="shared" si="12"/>
        <v>1.8051500000000002E-3</v>
      </c>
      <c r="J163" s="42">
        <v>2128</v>
      </c>
      <c r="K163" s="43">
        <v>1896</v>
      </c>
      <c r="L163" s="44">
        <f t="shared" si="13"/>
        <v>4024</v>
      </c>
      <c r="M163" s="42">
        <v>0</v>
      </c>
      <c r="N163" s="43">
        <v>542</v>
      </c>
      <c r="O163" s="43">
        <v>0</v>
      </c>
      <c r="P163" s="43">
        <v>810</v>
      </c>
      <c r="Q163" s="44">
        <f t="shared" si="17"/>
        <v>1352</v>
      </c>
      <c r="R163" s="42">
        <v>639</v>
      </c>
      <c r="S163" s="43">
        <v>0</v>
      </c>
      <c r="T163" s="43">
        <v>68</v>
      </c>
      <c r="U163" s="43">
        <v>829</v>
      </c>
      <c r="V163" s="44">
        <f t="shared" si="14"/>
        <v>1536</v>
      </c>
      <c r="W163" s="42">
        <v>-50</v>
      </c>
      <c r="X163" s="48">
        <v>82</v>
      </c>
      <c r="Y163" s="44">
        <f t="shared" si="15"/>
        <v>32</v>
      </c>
      <c r="Z163" s="49">
        <v>1437</v>
      </c>
      <c r="AA163" s="43">
        <v>2986</v>
      </c>
      <c r="AB163" s="44">
        <v>2827</v>
      </c>
      <c r="AC163" s="43">
        <v>1549</v>
      </c>
      <c r="AD163" s="50">
        <v>-83</v>
      </c>
      <c r="AE163" s="51">
        <v>54</v>
      </c>
      <c r="AF163" s="51">
        <v>31</v>
      </c>
      <c r="AG163" s="51">
        <v>-89</v>
      </c>
      <c r="AH163" s="51">
        <v>-95</v>
      </c>
      <c r="AI163" s="52">
        <v>-2</v>
      </c>
    </row>
    <row r="164" spans="1:35" x14ac:dyDescent="0.25">
      <c r="A164" s="40">
        <v>134</v>
      </c>
      <c r="B164" s="41" t="s">
        <v>214</v>
      </c>
      <c r="C164" s="3" t="s">
        <v>112</v>
      </c>
      <c r="D164" s="42">
        <v>683650</v>
      </c>
      <c r="E164" s="43">
        <v>609038</v>
      </c>
      <c r="F164" s="44">
        <f t="shared" si="16"/>
        <v>1292688</v>
      </c>
      <c r="G164" s="45">
        <v>3.2922699999999999E-3</v>
      </c>
      <c r="H164" s="46">
        <v>2.9329600000000001E-3</v>
      </c>
      <c r="I164" s="47">
        <f t="shared" si="12"/>
        <v>6.22523E-3</v>
      </c>
      <c r="J164" s="42">
        <v>7338</v>
      </c>
      <c r="K164" s="43">
        <v>6538</v>
      </c>
      <c r="L164" s="44">
        <f t="shared" si="13"/>
        <v>13876</v>
      </c>
      <c r="M164" s="42">
        <v>0</v>
      </c>
      <c r="N164" s="43">
        <v>1869</v>
      </c>
      <c r="O164" s="43">
        <v>0</v>
      </c>
      <c r="P164" s="43">
        <v>2468</v>
      </c>
      <c r="Q164" s="44">
        <f t="shared" si="17"/>
        <v>4337</v>
      </c>
      <c r="R164" s="42">
        <v>2204</v>
      </c>
      <c r="S164" s="43">
        <v>0</v>
      </c>
      <c r="T164" s="43">
        <v>235</v>
      </c>
      <c r="U164" s="43">
        <v>2663</v>
      </c>
      <c r="V164" s="44">
        <f t="shared" si="14"/>
        <v>5102</v>
      </c>
      <c r="W164" s="42">
        <v>-172</v>
      </c>
      <c r="X164" s="48">
        <v>158</v>
      </c>
      <c r="Y164" s="44">
        <f t="shared" si="15"/>
        <v>-14</v>
      </c>
      <c r="Z164" s="49">
        <v>4957</v>
      </c>
      <c r="AA164" s="43">
        <v>10297</v>
      </c>
      <c r="AB164" s="44">
        <v>9749</v>
      </c>
      <c r="AC164" s="43">
        <v>5340</v>
      </c>
      <c r="AD164" s="50">
        <v>-366</v>
      </c>
      <c r="AE164" s="51">
        <v>89</v>
      </c>
      <c r="AF164" s="51">
        <v>-19</v>
      </c>
      <c r="AG164" s="51">
        <v>-295</v>
      </c>
      <c r="AH164" s="51">
        <v>-227</v>
      </c>
      <c r="AI164" s="52">
        <v>53</v>
      </c>
    </row>
    <row r="165" spans="1:35" x14ac:dyDescent="0.25">
      <c r="A165" s="40">
        <v>136</v>
      </c>
      <c r="B165" s="41" t="s">
        <v>215</v>
      </c>
      <c r="C165" s="3" t="s">
        <v>112</v>
      </c>
      <c r="D165" s="42">
        <v>84549</v>
      </c>
      <c r="E165" s="43">
        <v>75322</v>
      </c>
      <c r="F165" s="44">
        <f t="shared" si="16"/>
        <v>159871</v>
      </c>
      <c r="G165" s="45">
        <v>4.0716E-4</v>
      </c>
      <c r="H165" s="46">
        <v>3.6273000000000002E-4</v>
      </c>
      <c r="I165" s="47">
        <f t="shared" si="12"/>
        <v>7.6989000000000007E-4</v>
      </c>
      <c r="J165" s="42">
        <v>908</v>
      </c>
      <c r="K165" s="43">
        <v>809</v>
      </c>
      <c r="L165" s="44">
        <f t="shared" si="13"/>
        <v>1717</v>
      </c>
      <c r="M165" s="42">
        <v>0</v>
      </c>
      <c r="N165" s="43">
        <v>231</v>
      </c>
      <c r="O165" s="43">
        <v>0</v>
      </c>
      <c r="P165" s="43">
        <v>289</v>
      </c>
      <c r="Q165" s="44">
        <f t="shared" si="17"/>
        <v>520</v>
      </c>
      <c r="R165" s="42">
        <v>273</v>
      </c>
      <c r="S165" s="43">
        <v>0</v>
      </c>
      <c r="T165" s="43">
        <v>29</v>
      </c>
      <c r="U165" s="43">
        <v>316</v>
      </c>
      <c r="V165" s="44">
        <f t="shared" si="14"/>
        <v>618</v>
      </c>
      <c r="W165" s="42">
        <v>-20</v>
      </c>
      <c r="X165" s="48">
        <v>33</v>
      </c>
      <c r="Y165" s="44">
        <f t="shared" si="15"/>
        <v>13</v>
      </c>
      <c r="Z165" s="49">
        <v>613</v>
      </c>
      <c r="AA165" s="43">
        <v>1273</v>
      </c>
      <c r="AB165" s="44">
        <v>1206</v>
      </c>
      <c r="AC165" s="43">
        <v>660</v>
      </c>
      <c r="AD165" s="50">
        <v>-34</v>
      </c>
      <c r="AE165" s="51">
        <v>23</v>
      </c>
      <c r="AF165" s="51">
        <v>1</v>
      </c>
      <c r="AG165" s="51">
        <v>-40</v>
      </c>
      <c r="AH165" s="51">
        <v>-36</v>
      </c>
      <c r="AI165" s="52">
        <v>-12</v>
      </c>
    </row>
    <row r="166" spans="1:35" x14ac:dyDescent="0.25">
      <c r="A166" s="40">
        <v>140</v>
      </c>
      <c r="B166" s="41" t="s">
        <v>216</v>
      </c>
      <c r="C166" s="3" t="s">
        <v>112</v>
      </c>
      <c r="D166" s="42">
        <v>181088</v>
      </c>
      <c r="E166" s="43">
        <v>161325</v>
      </c>
      <c r="F166" s="44">
        <f t="shared" si="16"/>
        <v>342413</v>
      </c>
      <c r="G166" s="45">
        <v>8.7206999999999996E-4</v>
      </c>
      <c r="H166" s="46">
        <v>7.7689999999999996E-4</v>
      </c>
      <c r="I166" s="47">
        <f t="shared" si="12"/>
        <v>1.64897E-3</v>
      </c>
      <c r="J166" s="42">
        <v>1944</v>
      </c>
      <c r="K166" s="43">
        <v>1732</v>
      </c>
      <c r="L166" s="44">
        <f t="shared" si="13"/>
        <v>3676</v>
      </c>
      <c r="M166" s="42">
        <v>0</v>
      </c>
      <c r="N166" s="43">
        <v>495</v>
      </c>
      <c r="O166" s="43">
        <v>0</v>
      </c>
      <c r="P166" s="43">
        <v>720</v>
      </c>
      <c r="Q166" s="44">
        <f t="shared" si="17"/>
        <v>1215</v>
      </c>
      <c r="R166" s="42">
        <v>584</v>
      </c>
      <c r="S166" s="43">
        <v>0</v>
      </c>
      <c r="T166" s="43">
        <v>62</v>
      </c>
      <c r="U166" s="43">
        <v>926</v>
      </c>
      <c r="V166" s="44">
        <f t="shared" si="14"/>
        <v>1572</v>
      </c>
      <c r="W166" s="42">
        <v>-45</v>
      </c>
      <c r="X166" s="48">
        <v>3</v>
      </c>
      <c r="Y166" s="44">
        <f t="shared" si="15"/>
        <v>-42</v>
      </c>
      <c r="Z166" s="49">
        <v>1313</v>
      </c>
      <c r="AA166" s="43">
        <v>2728</v>
      </c>
      <c r="AB166" s="44">
        <v>2582</v>
      </c>
      <c r="AC166" s="43">
        <v>1415</v>
      </c>
      <c r="AD166" s="50">
        <v>-128</v>
      </c>
      <c r="AE166" s="51">
        <v>8</v>
      </c>
      <c r="AF166" s="51">
        <v>-15</v>
      </c>
      <c r="AG166" s="51">
        <v>-110</v>
      </c>
      <c r="AH166" s="51">
        <v>-107</v>
      </c>
      <c r="AI166" s="52">
        <v>-5</v>
      </c>
    </row>
    <row r="167" spans="1:35" x14ac:dyDescent="0.25">
      <c r="A167" s="40">
        <v>144</v>
      </c>
      <c r="B167" s="41" t="s">
        <v>217</v>
      </c>
      <c r="C167" s="3" t="s">
        <v>112</v>
      </c>
      <c r="D167" s="42">
        <v>109476</v>
      </c>
      <c r="E167" s="43">
        <v>97528</v>
      </c>
      <c r="F167" s="44">
        <f t="shared" si="16"/>
        <v>207004</v>
      </c>
      <c r="G167" s="45">
        <v>5.2720999999999996E-4</v>
      </c>
      <c r="H167" s="46">
        <v>4.6966999999999999E-4</v>
      </c>
      <c r="I167" s="47">
        <f t="shared" si="12"/>
        <v>9.968799999999999E-4</v>
      </c>
      <c r="J167" s="42">
        <v>1175</v>
      </c>
      <c r="K167" s="43">
        <v>1047</v>
      </c>
      <c r="L167" s="44">
        <f t="shared" si="13"/>
        <v>2222</v>
      </c>
      <c r="M167" s="42">
        <v>0</v>
      </c>
      <c r="N167" s="43">
        <v>299</v>
      </c>
      <c r="O167" s="43">
        <v>0</v>
      </c>
      <c r="P167" s="43">
        <v>428</v>
      </c>
      <c r="Q167" s="44">
        <f t="shared" si="17"/>
        <v>727</v>
      </c>
      <c r="R167" s="42">
        <v>353</v>
      </c>
      <c r="S167" s="43">
        <v>0</v>
      </c>
      <c r="T167" s="43">
        <v>38</v>
      </c>
      <c r="U167" s="43">
        <v>590</v>
      </c>
      <c r="V167" s="44">
        <f t="shared" si="14"/>
        <v>981</v>
      </c>
      <c r="W167" s="42">
        <v>-27</v>
      </c>
      <c r="X167" s="48">
        <v>-3</v>
      </c>
      <c r="Y167" s="44">
        <f t="shared" si="15"/>
        <v>-30</v>
      </c>
      <c r="Z167" s="49">
        <v>794</v>
      </c>
      <c r="AA167" s="43">
        <v>1649</v>
      </c>
      <c r="AB167" s="44">
        <v>1561</v>
      </c>
      <c r="AC167" s="43">
        <v>855</v>
      </c>
      <c r="AD167" s="50">
        <v>-81</v>
      </c>
      <c r="AE167" s="51">
        <v>1</v>
      </c>
      <c r="AF167" s="51">
        <v>-14</v>
      </c>
      <c r="AG167" s="51">
        <v>-73</v>
      </c>
      <c r="AH167" s="51">
        <v>-77</v>
      </c>
      <c r="AI167" s="52">
        <v>-10</v>
      </c>
    </row>
    <row r="168" spans="1:35" x14ac:dyDescent="0.25">
      <c r="A168" s="40">
        <v>147</v>
      </c>
      <c r="B168" s="41" t="s">
        <v>218</v>
      </c>
      <c r="C168" s="3" t="s">
        <v>112</v>
      </c>
      <c r="D168" s="42">
        <v>67085</v>
      </c>
      <c r="E168" s="43">
        <v>59764</v>
      </c>
      <c r="F168" s="44">
        <f t="shared" si="16"/>
        <v>126849</v>
      </c>
      <c r="G168" s="45">
        <v>3.2306000000000001E-4</v>
      </c>
      <c r="H168" s="46">
        <v>2.8781E-4</v>
      </c>
      <c r="I168" s="47">
        <f t="shared" si="12"/>
        <v>6.1087000000000001E-4</v>
      </c>
      <c r="J168" s="42">
        <v>720</v>
      </c>
      <c r="K168" s="43">
        <v>642</v>
      </c>
      <c r="L168" s="44">
        <f t="shared" si="13"/>
        <v>1362</v>
      </c>
      <c r="M168" s="42">
        <v>0</v>
      </c>
      <c r="N168" s="43">
        <v>183</v>
      </c>
      <c r="O168" s="43">
        <v>0</v>
      </c>
      <c r="P168" s="43">
        <v>353</v>
      </c>
      <c r="Q168" s="44">
        <f t="shared" si="17"/>
        <v>536</v>
      </c>
      <c r="R168" s="42">
        <v>216</v>
      </c>
      <c r="S168" s="43">
        <v>0</v>
      </c>
      <c r="T168" s="43">
        <v>23</v>
      </c>
      <c r="U168" s="43">
        <v>197</v>
      </c>
      <c r="V168" s="44">
        <f t="shared" si="14"/>
        <v>436</v>
      </c>
      <c r="W168" s="42">
        <v>-17</v>
      </c>
      <c r="X168" s="48">
        <v>26</v>
      </c>
      <c r="Y168" s="44">
        <f t="shared" si="15"/>
        <v>9</v>
      </c>
      <c r="Z168" s="49">
        <v>486</v>
      </c>
      <c r="AA168" s="43">
        <v>1010</v>
      </c>
      <c r="AB168" s="44">
        <v>957</v>
      </c>
      <c r="AC168" s="43">
        <v>524</v>
      </c>
      <c r="AD168" s="50">
        <v>-15</v>
      </c>
      <c r="AE168" s="51">
        <v>34</v>
      </c>
      <c r="AF168" s="51">
        <v>25</v>
      </c>
      <c r="AG168" s="51">
        <v>6</v>
      </c>
      <c r="AH168" s="51">
        <v>23</v>
      </c>
      <c r="AI168" s="52">
        <v>27</v>
      </c>
    </row>
    <row r="169" spans="1:35" x14ac:dyDescent="0.25">
      <c r="A169" s="40">
        <v>150</v>
      </c>
      <c r="B169" s="41" t="s">
        <v>219</v>
      </c>
      <c r="C169" s="3" t="s">
        <v>112</v>
      </c>
      <c r="D169" s="42">
        <v>418386</v>
      </c>
      <c r="E169" s="43">
        <v>372728</v>
      </c>
      <c r="F169" s="44">
        <f t="shared" si="16"/>
        <v>791114</v>
      </c>
      <c r="G169" s="45">
        <v>2.01483E-3</v>
      </c>
      <c r="H169" s="46">
        <v>1.79495E-3</v>
      </c>
      <c r="I169" s="47">
        <f t="shared" si="12"/>
        <v>3.80978E-3</v>
      </c>
      <c r="J169" s="42">
        <v>4491</v>
      </c>
      <c r="K169" s="43">
        <v>4001</v>
      </c>
      <c r="L169" s="44">
        <f t="shared" si="13"/>
        <v>8492</v>
      </c>
      <c r="M169" s="42">
        <v>0</v>
      </c>
      <c r="N169" s="43">
        <v>1144</v>
      </c>
      <c r="O169" s="43">
        <v>0</v>
      </c>
      <c r="P169" s="43">
        <v>1296</v>
      </c>
      <c r="Q169" s="44">
        <f t="shared" si="17"/>
        <v>2440</v>
      </c>
      <c r="R169" s="42">
        <v>1349</v>
      </c>
      <c r="S169" s="43">
        <v>0</v>
      </c>
      <c r="T169" s="43">
        <v>144</v>
      </c>
      <c r="U169" s="43">
        <v>1599</v>
      </c>
      <c r="V169" s="44">
        <f t="shared" si="14"/>
        <v>3092</v>
      </c>
      <c r="W169" s="42">
        <v>-105</v>
      </c>
      <c r="X169" s="48">
        <v>66</v>
      </c>
      <c r="Y169" s="44">
        <f t="shared" si="15"/>
        <v>-39</v>
      </c>
      <c r="Z169" s="49">
        <v>3034</v>
      </c>
      <c r="AA169" s="43">
        <v>6302</v>
      </c>
      <c r="AB169" s="44">
        <v>5966</v>
      </c>
      <c r="AC169" s="43">
        <v>3268</v>
      </c>
      <c r="AD169" s="50">
        <v>-250</v>
      </c>
      <c r="AE169" s="51">
        <v>31</v>
      </c>
      <c r="AF169" s="51">
        <v>-35</v>
      </c>
      <c r="AG169" s="51">
        <v>-202</v>
      </c>
      <c r="AH169" s="51">
        <v>-186</v>
      </c>
      <c r="AI169" s="52">
        <v>-10</v>
      </c>
    </row>
    <row r="170" spans="1:35" x14ac:dyDescent="0.25">
      <c r="A170" s="40">
        <v>151</v>
      </c>
      <c r="B170" s="41" t="s">
        <v>220</v>
      </c>
      <c r="C170" s="3" t="s">
        <v>112</v>
      </c>
      <c r="D170" s="42">
        <v>574723</v>
      </c>
      <c r="E170" s="43">
        <v>512001</v>
      </c>
      <c r="F170" s="44">
        <f t="shared" si="16"/>
        <v>1086724</v>
      </c>
      <c r="G170" s="45">
        <v>2.7677000000000001E-3</v>
      </c>
      <c r="H170" s="46">
        <v>2.4656499999999998E-3</v>
      </c>
      <c r="I170" s="47">
        <f t="shared" si="12"/>
        <v>5.2333499999999995E-3</v>
      </c>
      <c r="J170" s="42">
        <v>6169</v>
      </c>
      <c r="K170" s="43">
        <v>5496</v>
      </c>
      <c r="L170" s="44">
        <f t="shared" si="13"/>
        <v>11665</v>
      </c>
      <c r="M170" s="42">
        <v>0</v>
      </c>
      <c r="N170" s="43">
        <v>1571</v>
      </c>
      <c r="O170" s="43">
        <v>0</v>
      </c>
      <c r="P170" s="43">
        <v>1778</v>
      </c>
      <c r="Q170" s="44">
        <f t="shared" si="17"/>
        <v>3349</v>
      </c>
      <c r="R170" s="42">
        <v>1853</v>
      </c>
      <c r="S170" s="43">
        <v>0</v>
      </c>
      <c r="T170" s="43">
        <v>198</v>
      </c>
      <c r="U170" s="43">
        <v>3437</v>
      </c>
      <c r="V170" s="44">
        <f t="shared" si="14"/>
        <v>5488</v>
      </c>
      <c r="W170" s="42">
        <v>-144</v>
      </c>
      <c r="X170" s="48">
        <v>-202</v>
      </c>
      <c r="Y170" s="44">
        <f t="shared" si="15"/>
        <v>-346</v>
      </c>
      <c r="Z170" s="49">
        <v>4167</v>
      </c>
      <c r="AA170" s="43">
        <v>8657</v>
      </c>
      <c r="AB170" s="44">
        <v>8196</v>
      </c>
      <c r="AC170" s="43">
        <v>4490</v>
      </c>
      <c r="AD170" s="50">
        <v>-619</v>
      </c>
      <c r="AE170" s="51">
        <v>-232</v>
      </c>
      <c r="AF170" s="51">
        <v>-294</v>
      </c>
      <c r="AG170" s="51">
        <v>-514</v>
      </c>
      <c r="AH170" s="51">
        <v>-431</v>
      </c>
      <c r="AI170" s="52">
        <v>-49</v>
      </c>
    </row>
    <row r="171" spans="1:35" x14ac:dyDescent="0.25">
      <c r="A171" s="40">
        <v>154</v>
      </c>
      <c r="B171" s="41" t="s">
        <v>221</v>
      </c>
      <c r="C171" s="3" t="s">
        <v>112</v>
      </c>
      <c r="D171" s="42">
        <v>307948</v>
      </c>
      <c r="E171" s="43">
        <v>274341</v>
      </c>
      <c r="F171" s="44">
        <f t="shared" si="16"/>
        <v>582289</v>
      </c>
      <c r="G171" s="45">
        <v>1.48299E-3</v>
      </c>
      <c r="H171" s="46">
        <v>1.3211500000000001E-3</v>
      </c>
      <c r="I171" s="47">
        <f t="shared" si="12"/>
        <v>2.8041400000000001E-3</v>
      </c>
      <c r="J171" s="42">
        <v>3306</v>
      </c>
      <c r="K171" s="43">
        <v>2945</v>
      </c>
      <c r="L171" s="44">
        <f t="shared" si="13"/>
        <v>6251</v>
      </c>
      <c r="M171" s="42">
        <v>0</v>
      </c>
      <c r="N171" s="43">
        <v>842</v>
      </c>
      <c r="O171" s="43">
        <v>0</v>
      </c>
      <c r="P171" s="43">
        <v>953</v>
      </c>
      <c r="Q171" s="44">
        <f t="shared" si="17"/>
        <v>1795</v>
      </c>
      <c r="R171" s="42">
        <v>993</v>
      </c>
      <c r="S171" s="43">
        <v>0</v>
      </c>
      <c r="T171" s="43">
        <v>106</v>
      </c>
      <c r="U171" s="43">
        <v>1876</v>
      </c>
      <c r="V171" s="44">
        <f t="shared" si="14"/>
        <v>2975</v>
      </c>
      <c r="W171" s="42">
        <v>-76</v>
      </c>
      <c r="X171" s="48">
        <v>-97</v>
      </c>
      <c r="Y171" s="44">
        <f t="shared" si="15"/>
        <v>-173</v>
      </c>
      <c r="Z171" s="49">
        <v>2233</v>
      </c>
      <c r="AA171" s="43">
        <v>4638</v>
      </c>
      <c r="AB171" s="44">
        <v>4391</v>
      </c>
      <c r="AC171" s="43">
        <v>2406</v>
      </c>
      <c r="AD171" s="50">
        <v>-361</v>
      </c>
      <c r="AE171" s="51">
        <v>-160</v>
      </c>
      <c r="AF171" s="51">
        <v>-164</v>
      </c>
      <c r="AG171" s="51">
        <v>-231</v>
      </c>
      <c r="AH171" s="51">
        <v>-218</v>
      </c>
      <c r="AI171" s="52">
        <v>-46</v>
      </c>
    </row>
    <row r="172" spans="1:35" x14ac:dyDescent="0.25">
      <c r="A172" s="40">
        <v>155</v>
      </c>
      <c r="B172" s="41" t="s">
        <v>222</v>
      </c>
      <c r="C172" s="3" t="s">
        <v>112</v>
      </c>
      <c r="D172" s="42">
        <v>85179</v>
      </c>
      <c r="E172" s="43">
        <v>75883</v>
      </c>
      <c r="F172" s="44">
        <f t="shared" si="16"/>
        <v>161062</v>
      </c>
      <c r="G172" s="45">
        <v>4.102E-4</v>
      </c>
      <c r="H172" s="46">
        <v>3.6542999999999998E-4</v>
      </c>
      <c r="I172" s="47">
        <f t="shared" si="12"/>
        <v>7.7563000000000003E-4</v>
      </c>
      <c r="J172" s="42">
        <v>914</v>
      </c>
      <c r="K172" s="43">
        <v>815</v>
      </c>
      <c r="L172" s="44">
        <f t="shared" si="13"/>
        <v>1729</v>
      </c>
      <c r="M172" s="42">
        <v>0</v>
      </c>
      <c r="N172" s="43">
        <v>233</v>
      </c>
      <c r="O172" s="43">
        <v>0</v>
      </c>
      <c r="P172" s="43">
        <v>262</v>
      </c>
      <c r="Q172" s="44">
        <f t="shared" si="17"/>
        <v>495</v>
      </c>
      <c r="R172" s="42">
        <v>275</v>
      </c>
      <c r="S172" s="43">
        <v>0</v>
      </c>
      <c r="T172" s="43">
        <v>29</v>
      </c>
      <c r="U172" s="43">
        <v>412</v>
      </c>
      <c r="V172" s="44">
        <f t="shared" si="14"/>
        <v>716</v>
      </c>
      <c r="W172" s="42">
        <v>-22</v>
      </c>
      <c r="X172" s="48">
        <v>-9</v>
      </c>
      <c r="Y172" s="44">
        <f t="shared" si="15"/>
        <v>-31</v>
      </c>
      <c r="Z172" s="49">
        <v>618</v>
      </c>
      <c r="AA172" s="43">
        <v>1283</v>
      </c>
      <c r="AB172" s="44">
        <v>1215</v>
      </c>
      <c r="AC172" s="43">
        <v>665</v>
      </c>
      <c r="AD172" s="50">
        <v>-72</v>
      </c>
      <c r="AE172" s="51">
        <v>-9</v>
      </c>
      <c r="AF172" s="51">
        <v>-23</v>
      </c>
      <c r="AG172" s="51">
        <v>-55</v>
      </c>
      <c r="AH172" s="51">
        <v>-51</v>
      </c>
      <c r="AI172" s="52">
        <v>-11</v>
      </c>
    </row>
    <row r="173" spans="1:35" x14ac:dyDescent="0.25">
      <c r="A173" s="40">
        <v>156</v>
      </c>
      <c r="B173" s="41" t="s">
        <v>223</v>
      </c>
      <c r="C173" s="3" t="s">
        <v>112</v>
      </c>
      <c r="D173" s="42">
        <v>151574</v>
      </c>
      <c r="E173" s="43">
        <v>135032</v>
      </c>
      <c r="F173" s="44">
        <f t="shared" si="16"/>
        <v>286606</v>
      </c>
      <c r="G173" s="45">
        <v>7.2993999999999999E-4</v>
      </c>
      <c r="H173" s="46">
        <v>6.5028000000000004E-4</v>
      </c>
      <c r="I173" s="47">
        <f t="shared" si="12"/>
        <v>1.3802200000000001E-3</v>
      </c>
      <c r="J173" s="42">
        <v>1627</v>
      </c>
      <c r="K173" s="43">
        <v>1449</v>
      </c>
      <c r="L173" s="44">
        <f t="shared" si="13"/>
        <v>3076</v>
      </c>
      <c r="M173" s="42">
        <v>0</v>
      </c>
      <c r="N173" s="43">
        <v>414</v>
      </c>
      <c r="O173" s="43">
        <v>0</v>
      </c>
      <c r="P173" s="43">
        <v>538</v>
      </c>
      <c r="Q173" s="44">
        <f t="shared" si="17"/>
        <v>952</v>
      </c>
      <c r="R173" s="42">
        <v>489</v>
      </c>
      <c r="S173" s="43">
        <v>0</v>
      </c>
      <c r="T173" s="43">
        <v>52</v>
      </c>
      <c r="U173" s="43">
        <v>652</v>
      </c>
      <c r="V173" s="44">
        <f t="shared" si="14"/>
        <v>1193</v>
      </c>
      <c r="W173" s="42">
        <v>-38</v>
      </c>
      <c r="X173" s="48">
        <v>22</v>
      </c>
      <c r="Y173" s="44">
        <f t="shared" si="15"/>
        <v>-16</v>
      </c>
      <c r="Z173" s="49">
        <v>1099</v>
      </c>
      <c r="AA173" s="43">
        <v>2283</v>
      </c>
      <c r="AB173" s="44">
        <v>2161</v>
      </c>
      <c r="AC173" s="43">
        <v>1184</v>
      </c>
      <c r="AD173" s="50">
        <v>-92</v>
      </c>
      <c r="AE173" s="51">
        <v>28</v>
      </c>
      <c r="AF173" s="51">
        <v>-15</v>
      </c>
      <c r="AG173" s="51">
        <v>-81</v>
      </c>
      <c r="AH173" s="51">
        <v>-79</v>
      </c>
      <c r="AI173" s="52">
        <v>-2</v>
      </c>
    </row>
    <row r="174" spans="1:35" x14ac:dyDescent="0.25">
      <c r="A174" s="40">
        <v>158</v>
      </c>
      <c r="B174" s="41" t="s">
        <v>224</v>
      </c>
      <c r="C174" s="3" t="s">
        <v>112</v>
      </c>
      <c r="D174" s="42">
        <v>73502</v>
      </c>
      <c r="E174" s="43">
        <v>65481</v>
      </c>
      <c r="F174" s="44">
        <f t="shared" si="16"/>
        <v>138983</v>
      </c>
      <c r="G174" s="45">
        <v>3.5396000000000001E-4</v>
      </c>
      <c r="H174" s="46">
        <v>3.1534E-4</v>
      </c>
      <c r="I174" s="47">
        <f t="shared" si="12"/>
        <v>6.6930000000000006E-4</v>
      </c>
      <c r="J174" s="42">
        <v>789</v>
      </c>
      <c r="K174" s="43">
        <v>703</v>
      </c>
      <c r="L174" s="44">
        <f t="shared" si="13"/>
        <v>1492</v>
      </c>
      <c r="M174" s="42">
        <v>0</v>
      </c>
      <c r="N174" s="43">
        <v>201</v>
      </c>
      <c r="O174" s="43">
        <v>0</v>
      </c>
      <c r="P174" s="43">
        <v>276</v>
      </c>
      <c r="Q174" s="44">
        <f t="shared" si="17"/>
        <v>477</v>
      </c>
      <c r="R174" s="42">
        <v>237</v>
      </c>
      <c r="S174" s="43">
        <v>0</v>
      </c>
      <c r="T174" s="43">
        <v>25</v>
      </c>
      <c r="U174" s="43">
        <v>331</v>
      </c>
      <c r="V174" s="44">
        <f t="shared" si="14"/>
        <v>593</v>
      </c>
      <c r="W174" s="42">
        <v>-18</v>
      </c>
      <c r="X174" s="48">
        <v>11</v>
      </c>
      <c r="Y174" s="44">
        <f t="shared" si="15"/>
        <v>-7</v>
      </c>
      <c r="Z174" s="49">
        <v>533</v>
      </c>
      <c r="AA174" s="43">
        <v>1107</v>
      </c>
      <c r="AB174" s="44">
        <v>1048</v>
      </c>
      <c r="AC174" s="43">
        <v>574</v>
      </c>
      <c r="AD174" s="50">
        <v>-45</v>
      </c>
      <c r="AE174" s="51">
        <v>9</v>
      </c>
      <c r="AF174" s="51">
        <v>5</v>
      </c>
      <c r="AG174" s="51">
        <v>-42</v>
      </c>
      <c r="AH174" s="51">
        <v>-38</v>
      </c>
      <c r="AI174" s="52">
        <v>-5</v>
      </c>
    </row>
    <row r="175" spans="1:35" x14ac:dyDescent="0.25">
      <c r="A175" s="40">
        <v>160</v>
      </c>
      <c r="B175" s="41" t="s">
        <v>225</v>
      </c>
      <c r="C175" s="3" t="s">
        <v>112</v>
      </c>
      <c r="D175" s="42">
        <v>355859</v>
      </c>
      <c r="E175" s="43">
        <v>317030</v>
      </c>
      <c r="F175" s="44">
        <f t="shared" si="16"/>
        <v>672889</v>
      </c>
      <c r="G175" s="45">
        <v>1.71372E-3</v>
      </c>
      <c r="H175" s="46">
        <v>1.52673E-3</v>
      </c>
      <c r="I175" s="47">
        <f t="shared" si="12"/>
        <v>3.2404499999999998E-3</v>
      </c>
      <c r="J175" s="42">
        <v>3820</v>
      </c>
      <c r="K175" s="43">
        <v>3403</v>
      </c>
      <c r="L175" s="44">
        <f t="shared" si="13"/>
        <v>7223</v>
      </c>
      <c r="M175" s="42">
        <v>0</v>
      </c>
      <c r="N175" s="43">
        <v>973</v>
      </c>
      <c r="O175" s="43">
        <v>0</v>
      </c>
      <c r="P175" s="43">
        <v>1042</v>
      </c>
      <c r="Q175" s="44">
        <f t="shared" si="17"/>
        <v>2015</v>
      </c>
      <c r="R175" s="42">
        <v>1147</v>
      </c>
      <c r="S175" s="43">
        <v>0</v>
      </c>
      <c r="T175" s="43">
        <v>123</v>
      </c>
      <c r="U175" s="43">
        <v>1656</v>
      </c>
      <c r="V175" s="44">
        <f t="shared" si="14"/>
        <v>2926</v>
      </c>
      <c r="W175" s="42">
        <v>-89</v>
      </c>
      <c r="X175" s="48">
        <v>-36</v>
      </c>
      <c r="Y175" s="44">
        <f t="shared" si="15"/>
        <v>-125</v>
      </c>
      <c r="Z175" s="49">
        <v>2580</v>
      </c>
      <c r="AA175" s="43">
        <v>5360</v>
      </c>
      <c r="AB175" s="44">
        <v>5075</v>
      </c>
      <c r="AC175" s="43">
        <v>2780</v>
      </c>
      <c r="AD175" s="50">
        <v>-310</v>
      </c>
      <c r="AE175" s="51">
        <v>-51</v>
      </c>
      <c r="AF175" s="51">
        <v>-95</v>
      </c>
      <c r="AG175" s="51">
        <v>-239</v>
      </c>
      <c r="AH175" s="51">
        <v>-203</v>
      </c>
      <c r="AI175" s="52">
        <v>-13</v>
      </c>
    </row>
    <row r="176" spans="1:35" x14ac:dyDescent="0.25">
      <c r="A176" s="40">
        <v>161</v>
      </c>
      <c r="B176" s="41" t="s">
        <v>226</v>
      </c>
      <c r="C176" s="3" t="s">
        <v>112</v>
      </c>
      <c r="D176" s="42">
        <v>136573</v>
      </c>
      <c r="E176" s="43">
        <v>121668</v>
      </c>
      <c r="F176" s="44">
        <f t="shared" si="16"/>
        <v>258241</v>
      </c>
      <c r="G176" s="45">
        <v>6.5769999999999999E-4</v>
      </c>
      <c r="H176" s="46">
        <v>5.8591999999999997E-4</v>
      </c>
      <c r="I176" s="47">
        <f t="shared" si="12"/>
        <v>1.24362E-3</v>
      </c>
      <c r="J176" s="42">
        <v>1466</v>
      </c>
      <c r="K176" s="43">
        <v>1306</v>
      </c>
      <c r="L176" s="44">
        <f t="shared" si="13"/>
        <v>2772</v>
      </c>
      <c r="M176" s="42">
        <v>0</v>
      </c>
      <c r="N176" s="43">
        <v>373</v>
      </c>
      <c r="O176" s="43">
        <v>0</v>
      </c>
      <c r="P176" s="43">
        <v>415</v>
      </c>
      <c r="Q176" s="44">
        <f t="shared" si="17"/>
        <v>788</v>
      </c>
      <c r="R176" s="42">
        <v>440</v>
      </c>
      <c r="S176" s="43">
        <v>0</v>
      </c>
      <c r="T176" s="43">
        <v>47</v>
      </c>
      <c r="U176" s="43">
        <v>500</v>
      </c>
      <c r="V176" s="44">
        <f t="shared" si="14"/>
        <v>987</v>
      </c>
      <c r="W176" s="42">
        <v>-34</v>
      </c>
      <c r="X176" s="48">
        <v>48</v>
      </c>
      <c r="Y176" s="44">
        <f t="shared" si="15"/>
        <v>14</v>
      </c>
      <c r="Z176" s="49">
        <v>990</v>
      </c>
      <c r="AA176" s="43">
        <v>2057</v>
      </c>
      <c r="AB176" s="44">
        <v>1948</v>
      </c>
      <c r="AC176" s="43">
        <v>1067</v>
      </c>
      <c r="AD176" s="50">
        <v>-76</v>
      </c>
      <c r="AE176" s="51">
        <v>14</v>
      </c>
      <c r="AF176" s="51">
        <v>-10</v>
      </c>
      <c r="AG176" s="51">
        <v>-67</v>
      </c>
      <c r="AH176" s="51">
        <v>-61</v>
      </c>
      <c r="AI176" s="52">
        <v>1</v>
      </c>
    </row>
    <row r="177" spans="1:35" x14ac:dyDescent="0.25">
      <c r="A177" s="40">
        <v>162</v>
      </c>
      <c r="B177" s="41" t="s">
        <v>227</v>
      </c>
      <c r="C177" s="3" t="s">
        <v>112</v>
      </c>
      <c r="D177" s="42">
        <v>404968</v>
      </c>
      <c r="E177" s="43">
        <v>360772</v>
      </c>
      <c r="F177" s="44">
        <f t="shared" si="16"/>
        <v>765740</v>
      </c>
      <c r="G177" s="45">
        <v>1.95021E-3</v>
      </c>
      <c r="H177" s="46">
        <v>1.73738E-3</v>
      </c>
      <c r="I177" s="47">
        <f t="shared" si="12"/>
        <v>3.6875900000000001E-3</v>
      </c>
      <c r="J177" s="42">
        <v>4347</v>
      </c>
      <c r="K177" s="43">
        <v>3873</v>
      </c>
      <c r="L177" s="44">
        <f t="shared" si="13"/>
        <v>8220</v>
      </c>
      <c r="M177" s="42">
        <v>0</v>
      </c>
      <c r="N177" s="43">
        <v>1107</v>
      </c>
      <c r="O177" s="43">
        <v>0</v>
      </c>
      <c r="P177" s="43">
        <v>1108</v>
      </c>
      <c r="Q177" s="44">
        <f t="shared" si="17"/>
        <v>2215</v>
      </c>
      <c r="R177" s="42">
        <v>1305</v>
      </c>
      <c r="S177" s="43">
        <v>0</v>
      </c>
      <c r="T177" s="43">
        <v>139</v>
      </c>
      <c r="U177" s="43">
        <v>1196</v>
      </c>
      <c r="V177" s="44">
        <f t="shared" si="14"/>
        <v>2640</v>
      </c>
      <c r="W177" s="42">
        <v>-102</v>
      </c>
      <c r="X177" s="48">
        <v>60</v>
      </c>
      <c r="Y177" s="44">
        <f t="shared" si="15"/>
        <v>-42</v>
      </c>
      <c r="Z177" s="49">
        <v>2936</v>
      </c>
      <c r="AA177" s="43">
        <v>6100</v>
      </c>
      <c r="AB177" s="44">
        <v>5775</v>
      </c>
      <c r="AC177" s="43">
        <v>3163</v>
      </c>
      <c r="AD177" s="50">
        <v>-247</v>
      </c>
      <c r="AE177" s="51">
        <v>83</v>
      </c>
      <c r="AF177" s="51">
        <v>-3</v>
      </c>
      <c r="AG177" s="51">
        <v>-156</v>
      </c>
      <c r="AH177" s="51">
        <v>-120</v>
      </c>
      <c r="AI177" s="52">
        <v>18</v>
      </c>
    </row>
    <row r="178" spans="1:35" x14ac:dyDescent="0.25">
      <c r="A178" s="40">
        <v>163</v>
      </c>
      <c r="B178" s="41" t="s">
        <v>228</v>
      </c>
      <c r="C178" s="3" t="s">
        <v>112</v>
      </c>
      <c r="D178" s="42">
        <v>90625</v>
      </c>
      <c r="E178" s="43">
        <v>80734</v>
      </c>
      <c r="F178" s="44">
        <f t="shared" si="16"/>
        <v>171359</v>
      </c>
      <c r="G178" s="45">
        <v>4.3642000000000003E-4</v>
      </c>
      <c r="H178" s="46">
        <v>3.8879000000000002E-4</v>
      </c>
      <c r="I178" s="47">
        <f t="shared" si="12"/>
        <v>8.2521000000000005E-4</v>
      </c>
      <c r="J178" s="42">
        <v>973</v>
      </c>
      <c r="K178" s="43">
        <v>867</v>
      </c>
      <c r="L178" s="44">
        <f t="shared" si="13"/>
        <v>1840</v>
      </c>
      <c r="M178" s="42">
        <v>0</v>
      </c>
      <c r="N178" s="43">
        <v>248</v>
      </c>
      <c r="O178" s="43">
        <v>0</v>
      </c>
      <c r="P178" s="43">
        <v>337</v>
      </c>
      <c r="Q178" s="44">
        <f t="shared" si="17"/>
        <v>585</v>
      </c>
      <c r="R178" s="42">
        <v>292</v>
      </c>
      <c r="S178" s="43">
        <v>0</v>
      </c>
      <c r="T178" s="43">
        <v>31</v>
      </c>
      <c r="U178" s="43">
        <v>406</v>
      </c>
      <c r="V178" s="44">
        <f t="shared" si="14"/>
        <v>729</v>
      </c>
      <c r="W178" s="42">
        <v>-22</v>
      </c>
      <c r="X178" s="48">
        <v>-33</v>
      </c>
      <c r="Y178" s="44">
        <f t="shared" si="15"/>
        <v>-55</v>
      </c>
      <c r="Z178" s="49">
        <v>657</v>
      </c>
      <c r="AA178" s="43">
        <v>1365</v>
      </c>
      <c r="AB178" s="44">
        <v>1292</v>
      </c>
      <c r="AC178" s="43">
        <v>708</v>
      </c>
      <c r="AD178" s="50">
        <v>-84</v>
      </c>
      <c r="AE178" s="51">
        <v>9</v>
      </c>
      <c r="AF178" s="51">
        <v>8</v>
      </c>
      <c r="AG178" s="51">
        <v>-34</v>
      </c>
      <c r="AH178" s="51">
        <v>-45</v>
      </c>
      <c r="AI178" s="52">
        <v>2</v>
      </c>
    </row>
    <row r="179" spans="1:35" x14ac:dyDescent="0.25">
      <c r="A179" s="40">
        <v>166</v>
      </c>
      <c r="B179" s="41" t="s">
        <v>229</v>
      </c>
      <c r="C179" s="3" t="s">
        <v>112</v>
      </c>
      <c r="D179" s="42">
        <v>504516</v>
      </c>
      <c r="E179" s="43">
        <v>449456</v>
      </c>
      <c r="F179" s="44">
        <f t="shared" si="16"/>
        <v>953972</v>
      </c>
      <c r="G179" s="45">
        <v>2.42961E-3</v>
      </c>
      <c r="H179" s="46">
        <v>2.1644500000000001E-3</v>
      </c>
      <c r="I179" s="47">
        <f t="shared" si="12"/>
        <v>4.5940600000000005E-3</v>
      </c>
      <c r="J179" s="42">
        <v>5416</v>
      </c>
      <c r="K179" s="43">
        <v>4825</v>
      </c>
      <c r="L179" s="44">
        <f t="shared" si="13"/>
        <v>10241</v>
      </c>
      <c r="M179" s="42">
        <v>0</v>
      </c>
      <c r="N179" s="43">
        <v>1379</v>
      </c>
      <c r="O179" s="43">
        <v>0</v>
      </c>
      <c r="P179" s="43">
        <v>1801</v>
      </c>
      <c r="Q179" s="44">
        <f t="shared" si="17"/>
        <v>3180</v>
      </c>
      <c r="R179" s="42">
        <v>1626</v>
      </c>
      <c r="S179" s="43">
        <v>0</v>
      </c>
      <c r="T179" s="43">
        <v>174</v>
      </c>
      <c r="U179" s="43">
        <v>2534</v>
      </c>
      <c r="V179" s="44">
        <f t="shared" si="14"/>
        <v>4334</v>
      </c>
      <c r="W179" s="42">
        <v>-126</v>
      </c>
      <c r="X179" s="48">
        <v>47</v>
      </c>
      <c r="Y179" s="44">
        <f t="shared" si="15"/>
        <v>-79</v>
      </c>
      <c r="Z179" s="49">
        <v>3658</v>
      </c>
      <c r="AA179" s="43">
        <v>7599</v>
      </c>
      <c r="AB179" s="44">
        <v>7195</v>
      </c>
      <c r="AC179" s="43">
        <v>3941</v>
      </c>
      <c r="AD179" s="50">
        <v>-352</v>
      </c>
      <c r="AE179" s="51">
        <v>-7</v>
      </c>
      <c r="AF179" s="51">
        <v>-90</v>
      </c>
      <c r="AG179" s="51">
        <v>-362</v>
      </c>
      <c r="AH179" s="51">
        <v>-324</v>
      </c>
      <c r="AI179" s="52">
        <v>-19</v>
      </c>
    </row>
    <row r="180" spans="1:35" x14ac:dyDescent="0.25">
      <c r="A180" s="70">
        <v>167</v>
      </c>
      <c r="B180" s="41" t="s">
        <v>230</v>
      </c>
      <c r="C180" s="3" t="s">
        <v>112</v>
      </c>
      <c r="D180" s="42">
        <v>149343</v>
      </c>
      <c r="E180" s="67">
        <v>133044</v>
      </c>
      <c r="F180" s="68">
        <f t="shared" si="16"/>
        <v>282387</v>
      </c>
      <c r="G180" s="45">
        <v>7.1918999999999998E-4</v>
      </c>
      <c r="H180" s="46">
        <v>6.4070000000000002E-4</v>
      </c>
      <c r="I180" s="47">
        <f t="shared" si="12"/>
        <v>1.3598899999999999E-3</v>
      </c>
      <c r="J180" s="42">
        <v>1603</v>
      </c>
      <c r="K180" s="67">
        <v>1428</v>
      </c>
      <c r="L180" s="68">
        <f t="shared" si="13"/>
        <v>3031</v>
      </c>
      <c r="M180" s="42">
        <v>0</v>
      </c>
      <c r="N180" s="67">
        <v>408</v>
      </c>
      <c r="O180" s="67">
        <v>0</v>
      </c>
      <c r="P180" s="67">
        <v>556</v>
      </c>
      <c r="Q180" s="68">
        <f t="shared" si="17"/>
        <v>964</v>
      </c>
      <c r="R180" s="42">
        <v>481</v>
      </c>
      <c r="S180" s="67">
        <v>0</v>
      </c>
      <c r="T180" s="67">
        <v>51</v>
      </c>
      <c r="U180" s="67">
        <v>636</v>
      </c>
      <c r="V180" s="68">
        <f t="shared" si="14"/>
        <v>1168</v>
      </c>
      <c r="W180" s="42">
        <v>-39</v>
      </c>
      <c r="X180" s="71">
        <v>9</v>
      </c>
      <c r="Y180" s="68">
        <f t="shared" si="15"/>
        <v>-30</v>
      </c>
      <c r="Z180" s="49">
        <v>1083</v>
      </c>
      <c r="AA180" s="67">
        <v>2249</v>
      </c>
      <c r="AB180" s="68">
        <v>2130</v>
      </c>
      <c r="AC180" s="67">
        <v>1167</v>
      </c>
      <c r="AD180" s="50">
        <v>-113</v>
      </c>
      <c r="AE180" s="69">
        <v>-12</v>
      </c>
      <c r="AF180" s="69">
        <v>-14</v>
      </c>
      <c r="AG180" s="69">
        <v>-37</v>
      </c>
      <c r="AH180" s="69">
        <v>-41</v>
      </c>
      <c r="AI180" s="52">
        <v>13</v>
      </c>
    </row>
    <row r="181" spans="1:35" x14ac:dyDescent="0.25">
      <c r="A181" s="40">
        <v>170</v>
      </c>
      <c r="B181" s="41" t="s">
        <v>231</v>
      </c>
      <c r="C181" s="3" t="s">
        <v>112</v>
      </c>
      <c r="D181" s="42">
        <v>49573</v>
      </c>
      <c r="E181" s="43">
        <v>44163</v>
      </c>
      <c r="F181" s="44">
        <f t="shared" si="16"/>
        <v>93736</v>
      </c>
      <c r="G181" s="45">
        <v>2.3873000000000001E-4</v>
      </c>
      <c r="H181" s="46">
        <v>2.1268E-4</v>
      </c>
      <c r="I181" s="47">
        <f t="shared" si="12"/>
        <v>4.5141000000000002E-4</v>
      </c>
      <c r="J181" s="42">
        <v>532</v>
      </c>
      <c r="K181" s="43">
        <v>474</v>
      </c>
      <c r="L181" s="44">
        <f t="shared" si="13"/>
        <v>1006</v>
      </c>
      <c r="M181" s="42">
        <v>0</v>
      </c>
      <c r="N181" s="43">
        <v>136</v>
      </c>
      <c r="O181" s="43">
        <v>0</v>
      </c>
      <c r="P181" s="43">
        <v>328</v>
      </c>
      <c r="Q181" s="44">
        <f t="shared" si="17"/>
        <v>464</v>
      </c>
      <c r="R181" s="42">
        <v>160</v>
      </c>
      <c r="S181" s="43">
        <v>0</v>
      </c>
      <c r="T181" s="43">
        <v>17</v>
      </c>
      <c r="U181" s="43">
        <v>482</v>
      </c>
      <c r="V181" s="44">
        <f t="shared" si="14"/>
        <v>659</v>
      </c>
      <c r="W181" s="42">
        <v>-12</v>
      </c>
      <c r="X181" s="48">
        <v>-14</v>
      </c>
      <c r="Y181" s="44">
        <f t="shared" si="15"/>
        <v>-26</v>
      </c>
      <c r="Z181" s="49">
        <v>359</v>
      </c>
      <c r="AA181" s="67">
        <v>747</v>
      </c>
      <c r="AB181" s="68">
        <v>707</v>
      </c>
      <c r="AC181" s="67">
        <v>387</v>
      </c>
      <c r="AD181" s="50">
        <v>-47</v>
      </c>
      <c r="AE181" s="69">
        <v>-8</v>
      </c>
      <c r="AF181" s="69">
        <v>-5</v>
      </c>
      <c r="AG181" s="69">
        <v>-41</v>
      </c>
      <c r="AH181" s="69">
        <v>-62</v>
      </c>
      <c r="AI181" s="52">
        <v>-32</v>
      </c>
    </row>
    <row r="182" spans="1:35" x14ac:dyDescent="0.25">
      <c r="A182" s="40">
        <v>173</v>
      </c>
      <c r="B182" s="41" t="s">
        <v>232</v>
      </c>
      <c r="C182" s="3" t="s">
        <v>112</v>
      </c>
      <c r="D182" s="42">
        <v>340726</v>
      </c>
      <c r="E182" s="43">
        <v>303542</v>
      </c>
      <c r="F182" s="44">
        <f t="shared" si="16"/>
        <v>644268</v>
      </c>
      <c r="G182" s="45">
        <v>1.64084E-3</v>
      </c>
      <c r="H182" s="46">
        <v>1.46177E-3</v>
      </c>
      <c r="I182" s="47">
        <f t="shared" si="12"/>
        <v>3.10261E-3</v>
      </c>
      <c r="J182" s="42">
        <v>3657</v>
      </c>
      <c r="K182" s="43">
        <v>3258</v>
      </c>
      <c r="L182" s="44">
        <f t="shared" si="13"/>
        <v>6915</v>
      </c>
      <c r="M182" s="42">
        <v>0</v>
      </c>
      <c r="N182" s="43">
        <v>931</v>
      </c>
      <c r="O182" s="43">
        <v>0</v>
      </c>
      <c r="P182" s="43">
        <v>1221</v>
      </c>
      <c r="Q182" s="44">
        <f t="shared" si="17"/>
        <v>2152</v>
      </c>
      <c r="R182" s="42">
        <v>1098</v>
      </c>
      <c r="S182" s="43">
        <v>0</v>
      </c>
      <c r="T182" s="43">
        <v>117</v>
      </c>
      <c r="U182" s="43">
        <v>1685</v>
      </c>
      <c r="V182" s="44">
        <f t="shared" si="14"/>
        <v>2900</v>
      </c>
      <c r="W182" s="42">
        <v>-86</v>
      </c>
      <c r="X182" s="48">
        <v>15</v>
      </c>
      <c r="Y182" s="44">
        <f t="shared" si="15"/>
        <v>-71</v>
      </c>
      <c r="Z182" s="49">
        <v>2471</v>
      </c>
      <c r="AA182" s="43">
        <v>5132</v>
      </c>
      <c r="AB182" s="44">
        <v>4859</v>
      </c>
      <c r="AC182" s="43">
        <v>2662</v>
      </c>
      <c r="AD182" s="50">
        <v>-226</v>
      </c>
      <c r="AE182" s="51">
        <v>2</v>
      </c>
      <c r="AF182" s="51">
        <v>-50</v>
      </c>
      <c r="AG182" s="51">
        <v>-231</v>
      </c>
      <c r="AH182" s="51">
        <v>-211</v>
      </c>
      <c r="AI182" s="52">
        <v>-32</v>
      </c>
    </row>
    <row r="183" spans="1:35" x14ac:dyDescent="0.25">
      <c r="A183" s="40">
        <v>180</v>
      </c>
      <c r="B183" s="41" t="s">
        <v>233</v>
      </c>
      <c r="C183" s="3" t="s">
        <v>112</v>
      </c>
      <c r="D183" s="42">
        <v>102202</v>
      </c>
      <c r="E183" s="43">
        <v>91048</v>
      </c>
      <c r="F183" s="44">
        <f t="shared" si="16"/>
        <v>193250</v>
      </c>
      <c r="G183" s="45">
        <v>4.9218000000000005E-4</v>
      </c>
      <c r="H183" s="46">
        <v>4.3846E-4</v>
      </c>
      <c r="I183" s="47">
        <f t="shared" si="12"/>
        <v>9.3064000000000005E-4</v>
      </c>
      <c r="J183" s="42">
        <v>1097</v>
      </c>
      <c r="K183" s="43">
        <v>977</v>
      </c>
      <c r="L183" s="44">
        <f t="shared" si="13"/>
        <v>2074</v>
      </c>
      <c r="M183" s="42">
        <v>0</v>
      </c>
      <c r="N183" s="43">
        <v>279</v>
      </c>
      <c r="O183" s="43">
        <v>0</v>
      </c>
      <c r="P183" s="43">
        <v>356</v>
      </c>
      <c r="Q183" s="44">
        <f t="shared" si="17"/>
        <v>635</v>
      </c>
      <c r="R183" s="42">
        <v>329</v>
      </c>
      <c r="S183" s="43">
        <v>0</v>
      </c>
      <c r="T183" s="43">
        <v>35</v>
      </c>
      <c r="U183" s="43">
        <v>419</v>
      </c>
      <c r="V183" s="44">
        <f t="shared" si="14"/>
        <v>783</v>
      </c>
      <c r="W183" s="42">
        <v>-26</v>
      </c>
      <c r="X183" s="48">
        <v>14</v>
      </c>
      <c r="Y183" s="44">
        <f t="shared" si="15"/>
        <v>-12</v>
      </c>
      <c r="Z183" s="49">
        <v>741</v>
      </c>
      <c r="AA183" s="43">
        <v>1539</v>
      </c>
      <c r="AB183" s="44">
        <v>1457</v>
      </c>
      <c r="AC183" s="43">
        <v>798</v>
      </c>
      <c r="AD183" s="50">
        <v>-65</v>
      </c>
      <c r="AE183" s="51">
        <v>8</v>
      </c>
      <c r="AF183" s="51">
        <v>6</v>
      </c>
      <c r="AG183" s="51">
        <v>-44</v>
      </c>
      <c r="AH183" s="51">
        <v>-51</v>
      </c>
      <c r="AI183" s="52">
        <v>-2</v>
      </c>
    </row>
    <row r="184" spans="1:35" x14ac:dyDescent="0.25">
      <c r="A184" s="40">
        <v>182</v>
      </c>
      <c r="B184" s="41" t="s">
        <v>234</v>
      </c>
      <c r="C184" s="3" t="s">
        <v>112</v>
      </c>
      <c r="D184" s="42">
        <v>135817</v>
      </c>
      <c r="E184" s="43">
        <v>120995</v>
      </c>
      <c r="F184" s="44">
        <f t="shared" si="16"/>
        <v>256812</v>
      </c>
      <c r="G184" s="45">
        <v>6.5406000000000004E-4</v>
      </c>
      <c r="H184" s="46">
        <v>5.8268000000000003E-4</v>
      </c>
      <c r="I184" s="47">
        <f t="shared" si="12"/>
        <v>1.2367400000000001E-3</v>
      </c>
      <c r="J184" s="42">
        <v>1458</v>
      </c>
      <c r="K184" s="43">
        <v>1299</v>
      </c>
      <c r="L184" s="44">
        <f t="shared" si="13"/>
        <v>2757</v>
      </c>
      <c r="M184" s="42">
        <v>0</v>
      </c>
      <c r="N184" s="43">
        <v>371</v>
      </c>
      <c r="O184" s="43">
        <v>0</v>
      </c>
      <c r="P184" s="43">
        <v>451</v>
      </c>
      <c r="Q184" s="44">
        <f t="shared" si="17"/>
        <v>822</v>
      </c>
      <c r="R184" s="42">
        <v>438</v>
      </c>
      <c r="S184" s="43">
        <v>0</v>
      </c>
      <c r="T184" s="43">
        <v>47</v>
      </c>
      <c r="U184" s="43">
        <v>691</v>
      </c>
      <c r="V184" s="44">
        <f t="shared" si="14"/>
        <v>1176</v>
      </c>
      <c r="W184" s="42">
        <v>-33</v>
      </c>
      <c r="X184" s="48">
        <v>-16</v>
      </c>
      <c r="Y184" s="44">
        <f t="shared" si="15"/>
        <v>-49</v>
      </c>
      <c r="Z184" s="49">
        <v>985</v>
      </c>
      <c r="AA184" s="43">
        <v>2046</v>
      </c>
      <c r="AB184" s="44">
        <v>1937</v>
      </c>
      <c r="AC184" s="43">
        <v>1061</v>
      </c>
      <c r="AD184" s="50">
        <v>-111</v>
      </c>
      <c r="AE184" s="51">
        <v>-21</v>
      </c>
      <c r="AF184" s="51">
        <v>-29</v>
      </c>
      <c r="AG184" s="51">
        <v>-92</v>
      </c>
      <c r="AH184" s="51">
        <v>-86</v>
      </c>
      <c r="AI184" s="52">
        <v>-15</v>
      </c>
    </row>
    <row r="185" spans="1:35" x14ac:dyDescent="0.25">
      <c r="A185" s="40">
        <v>190</v>
      </c>
      <c r="B185" s="41" t="s">
        <v>235</v>
      </c>
      <c r="C185" s="3" t="s">
        <v>112</v>
      </c>
      <c r="D185" s="42">
        <v>39592</v>
      </c>
      <c r="E185" s="43">
        <v>35271</v>
      </c>
      <c r="F185" s="44">
        <f t="shared" si="16"/>
        <v>74863</v>
      </c>
      <c r="G185" s="45">
        <v>1.9065999999999999E-4</v>
      </c>
      <c r="H185" s="46">
        <v>1.6986E-4</v>
      </c>
      <c r="I185" s="47">
        <f t="shared" si="12"/>
        <v>3.6052000000000002E-4</v>
      </c>
      <c r="J185" s="42">
        <v>425</v>
      </c>
      <c r="K185" s="43">
        <v>379</v>
      </c>
      <c r="L185" s="44">
        <f t="shared" si="13"/>
        <v>804</v>
      </c>
      <c r="M185" s="42">
        <v>0</v>
      </c>
      <c r="N185" s="43">
        <v>108</v>
      </c>
      <c r="O185" s="43">
        <v>0</v>
      </c>
      <c r="P185" s="43">
        <v>109</v>
      </c>
      <c r="Q185" s="44">
        <f t="shared" si="17"/>
        <v>217</v>
      </c>
      <c r="R185" s="42">
        <v>128</v>
      </c>
      <c r="S185" s="43">
        <v>0</v>
      </c>
      <c r="T185" s="43">
        <v>14</v>
      </c>
      <c r="U185" s="43">
        <v>139</v>
      </c>
      <c r="V185" s="44">
        <f t="shared" si="14"/>
        <v>281</v>
      </c>
      <c r="W185" s="42">
        <v>-8</v>
      </c>
      <c r="X185" s="48">
        <v>5</v>
      </c>
      <c r="Y185" s="44">
        <f t="shared" si="15"/>
        <v>-3</v>
      </c>
      <c r="Z185" s="49">
        <v>287</v>
      </c>
      <c r="AA185" s="43">
        <v>596</v>
      </c>
      <c r="AB185" s="44">
        <v>565</v>
      </c>
      <c r="AC185" s="43">
        <v>309</v>
      </c>
      <c r="AD185" s="50">
        <v>-24</v>
      </c>
      <c r="AE185" s="51">
        <v>6</v>
      </c>
      <c r="AF185" s="51">
        <v>-4</v>
      </c>
      <c r="AG185" s="51">
        <v>-22</v>
      </c>
      <c r="AH185" s="51">
        <v>-19</v>
      </c>
      <c r="AI185" s="52">
        <v>-1</v>
      </c>
    </row>
    <row r="186" spans="1:35" x14ac:dyDescent="0.25">
      <c r="A186" s="40">
        <v>191</v>
      </c>
      <c r="B186" s="41" t="s">
        <v>236</v>
      </c>
      <c r="C186" s="3" t="s">
        <v>112</v>
      </c>
      <c r="D186" s="42">
        <v>61883</v>
      </c>
      <c r="E186" s="43">
        <v>55130</v>
      </c>
      <c r="F186" s="44">
        <f t="shared" si="16"/>
        <v>117013</v>
      </c>
      <c r="G186" s="45">
        <v>2.9800999999999997E-4</v>
      </c>
      <c r="H186" s="46">
        <v>2.6549000000000001E-4</v>
      </c>
      <c r="I186" s="47">
        <f t="shared" si="12"/>
        <v>5.6349999999999998E-4</v>
      </c>
      <c r="J186" s="42">
        <v>664</v>
      </c>
      <c r="K186" s="43">
        <v>592</v>
      </c>
      <c r="L186" s="44">
        <f t="shared" si="13"/>
        <v>1256</v>
      </c>
      <c r="M186" s="42">
        <v>0</v>
      </c>
      <c r="N186" s="43">
        <v>169</v>
      </c>
      <c r="O186" s="43">
        <v>0</v>
      </c>
      <c r="P186" s="43">
        <v>174</v>
      </c>
      <c r="Q186" s="44">
        <f t="shared" si="17"/>
        <v>343</v>
      </c>
      <c r="R186" s="42">
        <v>199</v>
      </c>
      <c r="S186" s="43">
        <v>0</v>
      </c>
      <c r="T186" s="43">
        <v>21</v>
      </c>
      <c r="U186" s="43">
        <v>307</v>
      </c>
      <c r="V186" s="44">
        <f t="shared" si="14"/>
        <v>527</v>
      </c>
      <c r="W186" s="42">
        <v>-16</v>
      </c>
      <c r="X186" s="48">
        <v>-19</v>
      </c>
      <c r="Y186" s="44">
        <f t="shared" si="15"/>
        <v>-35</v>
      </c>
      <c r="Z186" s="49">
        <v>449</v>
      </c>
      <c r="AA186" s="43">
        <v>932</v>
      </c>
      <c r="AB186" s="44">
        <v>882</v>
      </c>
      <c r="AC186" s="43">
        <v>483</v>
      </c>
      <c r="AD186" s="50">
        <v>-64</v>
      </c>
      <c r="AE186" s="51">
        <v>-20</v>
      </c>
      <c r="AF186" s="51">
        <v>-23</v>
      </c>
      <c r="AG186" s="51">
        <v>-37</v>
      </c>
      <c r="AH186" s="51">
        <v>-35</v>
      </c>
      <c r="AI186" s="52">
        <v>-5</v>
      </c>
    </row>
    <row r="187" spans="1:35" x14ac:dyDescent="0.25">
      <c r="A187" s="40">
        <v>206</v>
      </c>
      <c r="B187" s="41" t="s">
        <v>237</v>
      </c>
      <c r="C187" s="3" t="s">
        <v>112</v>
      </c>
      <c r="D187" s="42">
        <v>153092</v>
      </c>
      <c r="E187" s="43">
        <v>136384</v>
      </c>
      <c r="F187" s="44">
        <f t="shared" si="16"/>
        <v>289476</v>
      </c>
      <c r="G187" s="45">
        <v>7.3724999999999995E-4</v>
      </c>
      <c r="H187" s="46">
        <v>6.5678999999999998E-4</v>
      </c>
      <c r="I187" s="47">
        <f t="shared" si="12"/>
        <v>1.39404E-3</v>
      </c>
      <c r="J187" s="42">
        <v>1643</v>
      </c>
      <c r="K187" s="43">
        <v>1464</v>
      </c>
      <c r="L187" s="44">
        <f t="shared" si="13"/>
        <v>3107</v>
      </c>
      <c r="M187" s="42">
        <v>0</v>
      </c>
      <c r="N187" s="43">
        <v>419</v>
      </c>
      <c r="O187" s="43">
        <v>0</v>
      </c>
      <c r="P187" s="43">
        <v>586</v>
      </c>
      <c r="Q187" s="44">
        <f t="shared" si="17"/>
        <v>1005</v>
      </c>
      <c r="R187" s="42">
        <v>493</v>
      </c>
      <c r="S187" s="43">
        <v>0</v>
      </c>
      <c r="T187" s="43">
        <v>53</v>
      </c>
      <c r="U187" s="43">
        <v>606</v>
      </c>
      <c r="V187" s="44">
        <f t="shared" si="14"/>
        <v>1152</v>
      </c>
      <c r="W187" s="42">
        <v>-40</v>
      </c>
      <c r="X187" s="48">
        <v>29</v>
      </c>
      <c r="Y187" s="44">
        <f t="shared" si="15"/>
        <v>-11</v>
      </c>
      <c r="Z187" s="49">
        <v>1110</v>
      </c>
      <c r="AA187" s="43">
        <v>2306</v>
      </c>
      <c r="AB187" s="44">
        <v>2183</v>
      </c>
      <c r="AC187" s="43">
        <v>1196</v>
      </c>
      <c r="AD187" s="50">
        <v>-75</v>
      </c>
      <c r="AE187" s="51">
        <v>47</v>
      </c>
      <c r="AF187" s="51">
        <v>22</v>
      </c>
      <c r="AG187" s="51">
        <v>-74</v>
      </c>
      <c r="AH187" s="51">
        <v>-68</v>
      </c>
      <c r="AI187" s="52">
        <v>1</v>
      </c>
    </row>
    <row r="188" spans="1:35" x14ac:dyDescent="0.25">
      <c r="A188" s="40">
        <v>210</v>
      </c>
      <c r="B188" s="41" t="s">
        <v>238</v>
      </c>
      <c r="C188" s="3" t="s">
        <v>112</v>
      </c>
      <c r="D188" s="42">
        <v>255406</v>
      </c>
      <c r="E188" s="43">
        <v>227532</v>
      </c>
      <c r="F188" s="44">
        <f t="shared" si="16"/>
        <v>482938</v>
      </c>
      <c r="G188" s="45">
        <v>1.22996E-3</v>
      </c>
      <c r="H188" s="46">
        <v>1.0957300000000001E-3</v>
      </c>
      <c r="I188" s="47">
        <f t="shared" si="12"/>
        <v>2.32569E-3</v>
      </c>
      <c r="J188" s="42">
        <v>2742</v>
      </c>
      <c r="K188" s="43">
        <v>2442</v>
      </c>
      <c r="L188" s="44">
        <f t="shared" si="13"/>
        <v>5184</v>
      </c>
      <c r="M188" s="42">
        <v>0</v>
      </c>
      <c r="N188" s="43">
        <v>698</v>
      </c>
      <c r="O188" s="43">
        <v>0</v>
      </c>
      <c r="P188" s="43">
        <v>806</v>
      </c>
      <c r="Q188" s="44">
        <f t="shared" si="17"/>
        <v>1504</v>
      </c>
      <c r="R188" s="42">
        <v>823</v>
      </c>
      <c r="S188" s="43">
        <v>0</v>
      </c>
      <c r="T188" s="43">
        <v>88</v>
      </c>
      <c r="U188" s="43">
        <v>883</v>
      </c>
      <c r="V188" s="44">
        <f t="shared" si="14"/>
        <v>1794</v>
      </c>
      <c r="W188" s="42">
        <v>-64</v>
      </c>
      <c r="X188" s="48">
        <v>44</v>
      </c>
      <c r="Y188" s="44">
        <f t="shared" si="15"/>
        <v>-20</v>
      </c>
      <c r="Z188" s="49">
        <v>1852</v>
      </c>
      <c r="AA188" s="43">
        <v>3847</v>
      </c>
      <c r="AB188" s="44">
        <v>3642</v>
      </c>
      <c r="AC188" s="43">
        <v>1995</v>
      </c>
      <c r="AD188" s="50">
        <v>-149</v>
      </c>
      <c r="AE188" s="51">
        <v>48</v>
      </c>
      <c r="AF188" s="51">
        <v>15</v>
      </c>
      <c r="AG188" s="51">
        <v>-101</v>
      </c>
      <c r="AH188" s="51">
        <v>-103</v>
      </c>
      <c r="AI188" s="52">
        <v>0</v>
      </c>
    </row>
    <row r="189" spans="1:35" x14ac:dyDescent="0.25">
      <c r="A189" s="40">
        <v>214</v>
      </c>
      <c r="B189" s="41" t="s">
        <v>239</v>
      </c>
      <c r="C189" s="3" t="s">
        <v>112</v>
      </c>
      <c r="D189" s="42">
        <v>155201</v>
      </c>
      <c r="E189" s="43">
        <v>138264</v>
      </c>
      <c r="F189" s="44">
        <f t="shared" si="16"/>
        <v>293465</v>
      </c>
      <c r="G189" s="45">
        <v>7.4739999999999995E-4</v>
      </c>
      <c r="H189" s="46">
        <v>6.6584000000000001E-4</v>
      </c>
      <c r="I189" s="47">
        <f t="shared" si="12"/>
        <v>1.4132400000000001E-3</v>
      </c>
      <c r="J189" s="42">
        <v>1666</v>
      </c>
      <c r="K189" s="43">
        <v>1484</v>
      </c>
      <c r="L189" s="44">
        <f t="shared" si="13"/>
        <v>3150</v>
      </c>
      <c r="M189" s="42">
        <v>0</v>
      </c>
      <c r="N189" s="43">
        <v>424</v>
      </c>
      <c r="O189" s="43">
        <v>0</v>
      </c>
      <c r="P189" s="43">
        <v>337</v>
      </c>
      <c r="Q189" s="44">
        <f t="shared" si="17"/>
        <v>761</v>
      </c>
      <c r="R189" s="42">
        <v>500</v>
      </c>
      <c r="S189" s="43">
        <v>0</v>
      </c>
      <c r="T189" s="43">
        <v>53</v>
      </c>
      <c r="U189" s="43">
        <v>582</v>
      </c>
      <c r="V189" s="44">
        <f t="shared" si="14"/>
        <v>1135</v>
      </c>
      <c r="W189" s="42">
        <v>-39</v>
      </c>
      <c r="X189" s="48">
        <v>-30</v>
      </c>
      <c r="Y189" s="44">
        <f t="shared" si="15"/>
        <v>-69</v>
      </c>
      <c r="Z189" s="49">
        <v>1125</v>
      </c>
      <c r="AA189" s="43">
        <v>2338</v>
      </c>
      <c r="AB189" s="44">
        <v>2213</v>
      </c>
      <c r="AC189" s="43">
        <v>1212</v>
      </c>
      <c r="AD189" s="50">
        <v>-148</v>
      </c>
      <c r="AE189" s="51">
        <v>-26</v>
      </c>
      <c r="AF189" s="51">
        <v>-43</v>
      </c>
      <c r="AG189" s="51">
        <v>-92</v>
      </c>
      <c r="AH189" s="51">
        <v>-67</v>
      </c>
      <c r="AI189" s="52">
        <v>2</v>
      </c>
    </row>
    <row r="190" spans="1:35" x14ac:dyDescent="0.25">
      <c r="A190" s="40">
        <v>221</v>
      </c>
      <c r="B190" s="41" t="s">
        <v>240</v>
      </c>
      <c r="C190" s="3" t="s">
        <v>112</v>
      </c>
      <c r="D190" s="42">
        <v>281840</v>
      </c>
      <c r="E190" s="43">
        <v>251082</v>
      </c>
      <c r="F190" s="44">
        <f t="shared" si="16"/>
        <v>532922</v>
      </c>
      <c r="G190" s="45">
        <v>1.3572600000000001E-3</v>
      </c>
      <c r="H190" s="46">
        <v>1.20914E-3</v>
      </c>
      <c r="I190" s="47">
        <f t="shared" si="12"/>
        <v>2.5663999999999999E-3</v>
      </c>
      <c r="J190" s="42">
        <v>3025</v>
      </c>
      <c r="K190" s="43">
        <v>2695</v>
      </c>
      <c r="L190" s="44">
        <f t="shared" si="13"/>
        <v>5720</v>
      </c>
      <c r="M190" s="42">
        <v>0</v>
      </c>
      <c r="N190" s="43">
        <v>771</v>
      </c>
      <c r="O190" s="43">
        <v>0</v>
      </c>
      <c r="P190" s="43">
        <v>961</v>
      </c>
      <c r="Q190" s="44">
        <f t="shared" si="17"/>
        <v>1732</v>
      </c>
      <c r="R190" s="42">
        <v>908</v>
      </c>
      <c r="S190" s="43">
        <v>0</v>
      </c>
      <c r="T190" s="43">
        <v>97</v>
      </c>
      <c r="U190" s="43">
        <v>951</v>
      </c>
      <c r="V190" s="44">
        <f t="shared" si="14"/>
        <v>1956</v>
      </c>
      <c r="W190" s="42">
        <v>-72</v>
      </c>
      <c r="X190" s="48">
        <v>102</v>
      </c>
      <c r="Y190" s="44">
        <f t="shared" si="15"/>
        <v>30</v>
      </c>
      <c r="Z190" s="49">
        <v>2044</v>
      </c>
      <c r="AA190" s="43">
        <v>4245</v>
      </c>
      <c r="AB190" s="44">
        <v>4019</v>
      </c>
      <c r="AC190" s="43">
        <v>2202</v>
      </c>
      <c r="AD190" s="50">
        <v>-121</v>
      </c>
      <c r="AE190" s="51">
        <v>71</v>
      </c>
      <c r="AF190" s="51">
        <v>18</v>
      </c>
      <c r="AG190" s="51">
        <v>-108</v>
      </c>
      <c r="AH190" s="51">
        <v>-94</v>
      </c>
      <c r="AI190" s="52">
        <v>10</v>
      </c>
    </row>
    <row r="191" spans="1:35" x14ac:dyDescent="0.25">
      <c r="A191" s="40">
        <v>222</v>
      </c>
      <c r="B191" s="41" t="s">
        <v>241</v>
      </c>
      <c r="C191" s="3" t="s">
        <v>112</v>
      </c>
      <c r="D191" s="42">
        <v>267704</v>
      </c>
      <c r="E191" s="43">
        <v>238488</v>
      </c>
      <c r="F191" s="44">
        <f t="shared" si="16"/>
        <v>506192</v>
      </c>
      <c r="G191" s="45">
        <v>1.28919E-3</v>
      </c>
      <c r="H191" s="46">
        <v>1.1484900000000001E-3</v>
      </c>
      <c r="I191" s="47">
        <f t="shared" si="12"/>
        <v>2.4376800000000002E-3</v>
      </c>
      <c r="J191" s="42">
        <v>2874</v>
      </c>
      <c r="K191" s="43">
        <v>2560</v>
      </c>
      <c r="L191" s="44">
        <f t="shared" si="13"/>
        <v>5434</v>
      </c>
      <c r="M191" s="42">
        <v>0</v>
      </c>
      <c r="N191" s="43">
        <v>732</v>
      </c>
      <c r="O191" s="43">
        <v>0</v>
      </c>
      <c r="P191" s="43">
        <v>945</v>
      </c>
      <c r="Q191" s="44">
        <f t="shared" si="17"/>
        <v>1677</v>
      </c>
      <c r="R191" s="42">
        <v>863</v>
      </c>
      <c r="S191" s="43">
        <v>0</v>
      </c>
      <c r="T191" s="43">
        <v>92</v>
      </c>
      <c r="U191" s="43">
        <v>1568</v>
      </c>
      <c r="V191" s="44">
        <f t="shared" si="14"/>
        <v>2523</v>
      </c>
      <c r="W191" s="42">
        <v>-66</v>
      </c>
      <c r="X191" s="48">
        <v>-29</v>
      </c>
      <c r="Y191" s="44">
        <f t="shared" si="15"/>
        <v>-95</v>
      </c>
      <c r="Z191" s="49">
        <v>1941</v>
      </c>
      <c r="AA191" s="43">
        <v>4032</v>
      </c>
      <c r="AB191" s="44">
        <v>3818</v>
      </c>
      <c r="AC191" s="43">
        <v>2091</v>
      </c>
      <c r="AD191" s="50">
        <v>-209</v>
      </c>
      <c r="AE191" s="51">
        <v>-48</v>
      </c>
      <c r="AF191" s="51">
        <v>-114</v>
      </c>
      <c r="AG191" s="51">
        <v>-248</v>
      </c>
      <c r="AH191" s="51">
        <v>-199</v>
      </c>
      <c r="AI191" s="52">
        <v>-28</v>
      </c>
    </row>
    <row r="192" spans="1:35" x14ac:dyDescent="0.25">
      <c r="A192" s="40">
        <v>224</v>
      </c>
      <c r="B192" s="41" t="s">
        <v>242</v>
      </c>
      <c r="C192" s="3" t="s">
        <v>112</v>
      </c>
      <c r="D192" s="42">
        <v>872605</v>
      </c>
      <c r="E192" s="43">
        <v>777373</v>
      </c>
      <c r="F192" s="44">
        <f t="shared" si="16"/>
        <v>1649978</v>
      </c>
      <c r="G192" s="45">
        <v>4.2022199999999996E-3</v>
      </c>
      <c r="H192" s="46">
        <v>3.7436100000000001E-3</v>
      </c>
      <c r="I192" s="47">
        <f t="shared" si="12"/>
        <v>7.9458299999999992E-3</v>
      </c>
      <c r="J192" s="42">
        <v>9367</v>
      </c>
      <c r="K192" s="43">
        <v>8344</v>
      </c>
      <c r="L192" s="44">
        <f t="shared" si="13"/>
        <v>17711</v>
      </c>
      <c r="M192" s="42">
        <v>0</v>
      </c>
      <c r="N192" s="43">
        <v>2386</v>
      </c>
      <c r="O192" s="43">
        <v>0</v>
      </c>
      <c r="P192" s="43">
        <v>2765</v>
      </c>
      <c r="Q192" s="44">
        <f t="shared" si="17"/>
        <v>5151</v>
      </c>
      <c r="R192" s="42">
        <v>2813</v>
      </c>
      <c r="S192" s="43">
        <v>0</v>
      </c>
      <c r="T192" s="43">
        <v>301</v>
      </c>
      <c r="U192" s="43">
        <v>3173</v>
      </c>
      <c r="V192" s="44">
        <f t="shared" si="14"/>
        <v>6287</v>
      </c>
      <c r="W192" s="42">
        <v>-218</v>
      </c>
      <c r="X192" s="48">
        <v>229</v>
      </c>
      <c r="Y192" s="44">
        <f t="shared" si="15"/>
        <v>11</v>
      </c>
      <c r="Z192" s="49">
        <v>6327</v>
      </c>
      <c r="AA192" s="43">
        <v>13143</v>
      </c>
      <c r="AB192" s="44">
        <v>12444</v>
      </c>
      <c r="AC192" s="43">
        <v>6817</v>
      </c>
      <c r="AD192" s="50">
        <v>-470</v>
      </c>
      <c r="AE192" s="51">
        <v>72</v>
      </c>
      <c r="AF192" s="51">
        <v>-57</v>
      </c>
      <c r="AG192" s="51">
        <v>-399</v>
      </c>
      <c r="AH192" s="51">
        <v>-319</v>
      </c>
      <c r="AI192" s="52">
        <v>37</v>
      </c>
    </row>
    <row r="193" spans="1:35" x14ac:dyDescent="0.25">
      <c r="A193" s="40">
        <v>226</v>
      </c>
      <c r="B193" s="41" t="s">
        <v>243</v>
      </c>
      <c r="C193" s="3" t="s">
        <v>112</v>
      </c>
      <c r="D193" s="42">
        <v>489144</v>
      </c>
      <c r="E193" s="43">
        <v>435762</v>
      </c>
      <c r="F193" s="44">
        <f t="shared" si="16"/>
        <v>924906</v>
      </c>
      <c r="G193" s="45">
        <v>2.3555799999999999E-3</v>
      </c>
      <c r="H193" s="46">
        <v>2.09851E-3</v>
      </c>
      <c r="I193" s="47">
        <f t="shared" si="12"/>
        <v>4.45409E-3</v>
      </c>
      <c r="J193" s="42">
        <v>5251</v>
      </c>
      <c r="K193" s="43">
        <v>4678</v>
      </c>
      <c r="L193" s="44">
        <f t="shared" si="13"/>
        <v>9929</v>
      </c>
      <c r="M193" s="42">
        <v>0</v>
      </c>
      <c r="N193" s="43">
        <v>1337</v>
      </c>
      <c r="O193" s="43">
        <v>0</v>
      </c>
      <c r="P193" s="43">
        <v>2048</v>
      </c>
      <c r="Q193" s="44">
        <f t="shared" si="17"/>
        <v>3385</v>
      </c>
      <c r="R193" s="42">
        <v>1577</v>
      </c>
      <c r="S193" s="43">
        <v>0</v>
      </c>
      <c r="T193" s="43">
        <v>168</v>
      </c>
      <c r="U193" s="43">
        <v>2322</v>
      </c>
      <c r="V193" s="44">
        <f t="shared" si="14"/>
        <v>4067</v>
      </c>
      <c r="W193" s="42">
        <v>-122</v>
      </c>
      <c r="X193" s="48">
        <v>127</v>
      </c>
      <c r="Y193" s="44">
        <f t="shared" si="15"/>
        <v>5</v>
      </c>
      <c r="Z193" s="49">
        <v>3547</v>
      </c>
      <c r="AA193" s="43">
        <v>7368</v>
      </c>
      <c r="AB193" s="44">
        <v>6975</v>
      </c>
      <c r="AC193" s="43">
        <v>3821</v>
      </c>
      <c r="AD193" s="50">
        <v>-247</v>
      </c>
      <c r="AE193" s="51">
        <v>124</v>
      </c>
      <c r="AF193" s="51">
        <v>32</v>
      </c>
      <c r="AG193" s="51">
        <v>-272</v>
      </c>
      <c r="AH193" s="51">
        <v>-293</v>
      </c>
      <c r="AI193" s="52">
        <v>-26</v>
      </c>
    </row>
    <row r="194" spans="1:35" x14ac:dyDescent="0.25">
      <c r="A194" s="40">
        <v>227</v>
      </c>
      <c r="B194" s="41" t="s">
        <v>244</v>
      </c>
      <c r="C194" s="3" t="s">
        <v>112</v>
      </c>
      <c r="D194" s="42">
        <v>124037</v>
      </c>
      <c r="E194" s="43">
        <v>110500</v>
      </c>
      <c r="F194" s="44">
        <f t="shared" si="16"/>
        <v>234537</v>
      </c>
      <c r="G194" s="45">
        <v>5.9732999999999997E-4</v>
      </c>
      <c r="H194" s="46">
        <v>5.3213999999999996E-4</v>
      </c>
      <c r="I194" s="47">
        <f t="shared" si="12"/>
        <v>1.12947E-3</v>
      </c>
      <c r="J194" s="42">
        <v>1331</v>
      </c>
      <c r="K194" s="43">
        <v>1186</v>
      </c>
      <c r="L194" s="44">
        <f t="shared" si="13"/>
        <v>2517</v>
      </c>
      <c r="M194" s="42">
        <v>0</v>
      </c>
      <c r="N194" s="43">
        <v>339</v>
      </c>
      <c r="O194" s="43">
        <v>0</v>
      </c>
      <c r="P194" s="43">
        <v>414</v>
      </c>
      <c r="Q194" s="44">
        <f t="shared" si="17"/>
        <v>753</v>
      </c>
      <c r="R194" s="42">
        <v>400</v>
      </c>
      <c r="S194" s="43">
        <v>0</v>
      </c>
      <c r="T194" s="43">
        <v>43</v>
      </c>
      <c r="U194" s="43">
        <v>620</v>
      </c>
      <c r="V194" s="44">
        <f t="shared" si="14"/>
        <v>1063</v>
      </c>
      <c r="W194" s="42">
        <v>-31</v>
      </c>
      <c r="X194" s="48">
        <v>-23</v>
      </c>
      <c r="Y194" s="44">
        <f t="shared" si="15"/>
        <v>-54</v>
      </c>
      <c r="Z194" s="49">
        <v>899</v>
      </c>
      <c r="AA194" s="43">
        <v>1868</v>
      </c>
      <c r="AB194" s="44">
        <v>1769</v>
      </c>
      <c r="AC194" s="43">
        <v>969</v>
      </c>
      <c r="AD194" s="50">
        <v>-116</v>
      </c>
      <c r="AE194" s="51">
        <v>-17</v>
      </c>
      <c r="AF194" s="51">
        <v>-20</v>
      </c>
      <c r="AG194" s="51">
        <v>-70</v>
      </c>
      <c r="AH194" s="51">
        <v>-74</v>
      </c>
      <c r="AI194" s="52">
        <v>-13</v>
      </c>
    </row>
    <row r="195" spans="1:35" x14ac:dyDescent="0.25">
      <c r="A195" s="40">
        <v>228</v>
      </c>
      <c r="B195" s="41" t="s">
        <v>245</v>
      </c>
      <c r="C195" s="3" t="s">
        <v>112</v>
      </c>
      <c r="D195" s="42">
        <v>102186</v>
      </c>
      <c r="E195" s="43">
        <v>91034</v>
      </c>
      <c r="F195" s="44">
        <f t="shared" si="16"/>
        <v>193220</v>
      </c>
      <c r="G195" s="45">
        <v>4.9209999999999998E-4</v>
      </c>
      <c r="H195" s="46">
        <v>4.3838999999999998E-4</v>
      </c>
      <c r="I195" s="47">
        <f t="shared" si="12"/>
        <v>9.3048999999999996E-4</v>
      </c>
      <c r="J195" s="42">
        <v>1097</v>
      </c>
      <c r="K195" s="43">
        <v>977</v>
      </c>
      <c r="L195" s="44">
        <f t="shared" si="13"/>
        <v>2074</v>
      </c>
      <c r="M195" s="42">
        <v>0</v>
      </c>
      <c r="N195" s="43">
        <v>279</v>
      </c>
      <c r="O195" s="43">
        <v>0</v>
      </c>
      <c r="P195" s="43">
        <v>359</v>
      </c>
      <c r="Q195" s="44">
        <f t="shared" si="17"/>
        <v>638</v>
      </c>
      <c r="R195" s="42">
        <v>329</v>
      </c>
      <c r="S195" s="43">
        <v>0</v>
      </c>
      <c r="T195" s="43">
        <v>35</v>
      </c>
      <c r="U195" s="43">
        <v>480</v>
      </c>
      <c r="V195" s="44">
        <f t="shared" si="14"/>
        <v>844</v>
      </c>
      <c r="W195" s="42">
        <v>-26</v>
      </c>
      <c r="X195" s="48">
        <v>8</v>
      </c>
      <c r="Y195" s="44">
        <f t="shared" si="15"/>
        <v>-18</v>
      </c>
      <c r="Z195" s="49">
        <v>741</v>
      </c>
      <c r="AA195" s="43">
        <v>1539</v>
      </c>
      <c r="AB195" s="44">
        <v>1457</v>
      </c>
      <c r="AC195" s="43">
        <v>798</v>
      </c>
      <c r="AD195" s="50">
        <v>-72</v>
      </c>
      <c r="AE195" s="51">
        <v>8</v>
      </c>
      <c r="AF195" s="51">
        <v>-7</v>
      </c>
      <c r="AG195" s="51">
        <v>-66</v>
      </c>
      <c r="AH195" s="51">
        <v>-55</v>
      </c>
      <c r="AI195" s="52">
        <v>-14</v>
      </c>
    </row>
    <row r="196" spans="1:35" x14ac:dyDescent="0.25">
      <c r="A196" s="40">
        <v>230</v>
      </c>
      <c r="B196" s="41" t="s">
        <v>246</v>
      </c>
      <c r="C196" s="3" t="s">
        <v>112</v>
      </c>
      <c r="D196" s="42">
        <v>205749</v>
      </c>
      <c r="E196" s="43">
        <v>183295</v>
      </c>
      <c r="F196" s="44">
        <f t="shared" si="16"/>
        <v>389044</v>
      </c>
      <c r="G196" s="45">
        <v>9.9083000000000005E-4</v>
      </c>
      <c r="H196" s="46">
        <v>8.8270000000000004E-4</v>
      </c>
      <c r="I196" s="47">
        <f t="shared" si="12"/>
        <v>1.87353E-3</v>
      </c>
      <c r="J196" s="42">
        <v>2209</v>
      </c>
      <c r="K196" s="43">
        <v>1968</v>
      </c>
      <c r="L196" s="44">
        <f t="shared" si="13"/>
        <v>4177</v>
      </c>
      <c r="M196" s="42">
        <v>0</v>
      </c>
      <c r="N196" s="43">
        <v>562</v>
      </c>
      <c r="O196" s="43">
        <v>0</v>
      </c>
      <c r="P196" s="43">
        <v>695</v>
      </c>
      <c r="Q196" s="44">
        <f t="shared" si="17"/>
        <v>1257</v>
      </c>
      <c r="R196" s="42">
        <v>663</v>
      </c>
      <c r="S196" s="43">
        <v>0</v>
      </c>
      <c r="T196" s="43">
        <v>71</v>
      </c>
      <c r="U196" s="43">
        <v>1093</v>
      </c>
      <c r="V196" s="44">
        <f t="shared" si="14"/>
        <v>1827</v>
      </c>
      <c r="W196" s="42">
        <v>-50</v>
      </c>
      <c r="X196" s="48">
        <v>-42</v>
      </c>
      <c r="Y196" s="44">
        <f t="shared" si="15"/>
        <v>-92</v>
      </c>
      <c r="Z196" s="49">
        <v>1492</v>
      </c>
      <c r="AA196" s="43">
        <v>3099</v>
      </c>
      <c r="AB196" s="44">
        <v>2934</v>
      </c>
      <c r="AC196" s="43">
        <v>1607</v>
      </c>
      <c r="AD196" s="50">
        <v>-189</v>
      </c>
      <c r="AE196" s="51">
        <v>-28</v>
      </c>
      <c r="AF196" s="51">
        <v>-52</v>
      </c>
      <c r="AG196" s="51">
        <v>-141</v>
      </c>
      <c r="AH196" s="51">
        <v>-131</v>
      </c>
      <c r="AI196" s="52">
        <v>-29</v>
      </c>
    </row>
    <row r="197" spans="1:35" x14ac:dyDescent="0.25">
      <c r="A197" s="40">
        <v>231</v>
      </c>
      <c r="B197" s="41" t="s">
        <v>247</v>
      </c>
      <c r="C197" s="3" t="s">
        <v>112</v>
      </c>
      <c r="D197" s="42">
        <v>71916</v>
      </c>
      <c r="E197" s="43">
        <v>64068</v>
      </c>
      <c r="F197" s="44">
        <f t="shared" si="16"/>
        <v>135984</v>
      </c>
      <c r="G197" s="45">
        <v>3.4633E-4</v>
      </c>
      <c r="H197" s="46">
        <v>3.0853E-4</v>
      </c>
      <c r="I197" s="47">
        <f t="shared" si="12"/>
        <v>6.5485999999999995E-4</v>
      </c>
      <c r="J197" s="42">
        <v>772</v>
      </c>
      <c r="K197" s="43">
        <v>688</v>
      </c>
      <c r="L197" s="44">
        <f t="shared" si="13"/>
        <v>1460</v>
      </c>
      <c r="M197" s="42">
        <v>0</v>
      </c>
      <c r="N197" s="43">
        <v>197</v>
      </c>
      <c r="O197" s="43">
        <v>0</v>
      </c>
      <c r="P197" s="43">
        <v>233</v>
      </c>
      <c r="Q197" s="44">
        <f t="shared" si="17"/>
        <v>430</v>
      </c>
      <c r="R197" s="42">
        <v>232</v>
      </c>
      <c r="S197" s="43">
        <v>0</v>
      </c>
      <c r="T197" s="43">
        <v>25</v>
      </c>
      <c r="U197" s="43">
        <v>342</v>
      </c>
      <c r="V197" s="44">
        <f t="shared" si="14"/>
        <v>599</v>
      </c>
      <c r="W197" s="42">
        <v>-18</v>
      </c>
      <c r="X197" s="48">
        <v>12</v>
      </c>
      <c r="Y197" s="44">
        <f t="shared" si="15"/>
        <v>-6</v>
      </c>
      <c r="Z197" s="49">
        <v>521</v>
      </c>
      <c r="AA197" s="43">
        <v>1083</v>
      </c>
      <c r="AB197" s="44">
        <v>1026</v>
      </c>
      <c r="AC197" s="43">
        <v>562</v>
      </c>
      <c r="AD197" s="50">
        <v>-43</v>
      </c>
      <c r="AE197" s="51">
        <v>0</v>
      </c>
      <c r="AF197" s="51">
        <v>-23</v>
      </c>
      <c r="AG197" s="51">
        <v>-51</v>
      </c>
      <c r="AH197" s="51">
        <v>-42</v>
      </c>
      <c r="AI197" s="52">
        <v>-10</v>
      </c>
    </row>
    <row r="198" spans="1:35" x14ac:dyDescent="0.25">
      <c r="A198" s="40">
        <v>235</v>
      </c>
      <c r="B198" s="41" t="s">
        <v>248</v>
      </c>
      <c r="C198" s="3" t="s">
        <v>112</v>
      </c>
      <c r="D198" s="42">
        <v>154694</v>
      </c>
      <c r="E198" s="43">
        <v>137811</v>
      </c>
      <c r="F198" s="44">
        <f t="shared" si="16"/>
        <v>292505</v>
      </c>
      <c r="G198" s="45">
        <v>7.4496000000000002E-4</v>
      </c>
      <c r="H198" s="46">
        <v>6.6366000000000005E-4</v>
      </c>
      <c r="I198" s="47">
        <f t="shared" si="12"/>
        <v>1.4086200000000002E-3</v>
      </c>
      <c r="J198" s="42">
        <v>1661</v>
      </c>
      <c r="K198" s="43">
        <v>1479</v>
      </c>
      <c r="L198" s="44">
        <f t="shared" si="13"/>
        <v>3140</v>
      </c>
      <c r="M198" s="42">
        <v>0</v>
      </c>
      <c r="N198" s="43">
        <v>423</v>
      </c>
      <c r="O198" s="43">
        <v>0</v>
      </c>
      <c r="P198" s="43">
        <v>649</v>
      </c>
      <c r="Q198" s="44">
        <f t="shared" si="17"/>
        <v>1072</v>
      </c>
      <c r="R198" s="42">
        <v>499</v>
      </c>
      <c r="S198" s="43">
        <v>0</v>
      </c>
      <c r="T198" s="43">
        <v>53</v>
      </c>
      <c r="U198" s="43">
        <v>770</v>
      </c>
      <c r="V198" s="44">
        <f t="shared" si="14"/>
        <v>1322</v>
      </c>
      <c r="W198" s="42">
        <v>-38</v>
      </c>
      <c r="X198" s="48">
        <v>12</v>
      </c>
      <c r="Y198" s="44">
        <f t="shared" si="15"/>
        <v>-26</v>
      </c>
      <c r="Z198" s="49">
        <v>1122</v>
      </c>
      <c r="AA198" s="43">
        <v>2330</v>
      </c>
      <c r="AB198" s="44">
        <v>2206</v>
      </c>
      <c r="AC198" s="43">
        <v>1208</v>
      </c>
      <c r="AD198" s="50">
        <v>-104</v>
      </c>
      <c r="AE198" s="51">
        <v>30</v>
      </c>
      <c r="AF198" s="51">
        <v>6</v>
      </c>
      <c r="AG198" s="51">
        <v>-84</v>
      </c>
      <c r="AH198" s="51">
        <v>-96</v>
      </c>
      <c r="AI198" s="52">
        <v>-2</v>
      </c>
    </row>
    <row r="199" spans="1:35" x14ac:dyDescent="0.25">
      <c r="A199" s="40">
        <v>238</v>
      </c>
      <c r="B199" s="41" t="s">
        <v>249</v>
      </c>
      <c r="C199" s="3" t="s">
        <v>112</v>
      </c>
      <c r="D199" s="42">
        <v>308686</v>
      </c>
      <c r="E199" s="43">
        <v>274998</v>
      </c>
      <c r="F199" s="44">
        <f t="shared" si="16"/>
        <v>583684</v>
      </c>
      <c r="G199" s="45">
        <v>1.48654E-3</v>
      </c>
      <c r="H199" s="46">
        <v>1.32431E-3</v>
      </c>
      <c r="I199" s="47">
        <f t="shared" si="12"/>
        <v>2.8108500000000002E-3</v>
      </c>
      <c r="J199" s="42">
        <v>3313</v>
      </c>
      <c r="K199" s="43">
        <v>2952</v>
      </c>
      <c r="L199" s="44">
        <f t="shared" si="13"/>
        <v>6265</v>
      </c>
      <c r="M199" s="42">
        <v>0</v>
      </c>
      <c r="N199" s="43">
        <v>844</v>
      </c>
      <c r="O199" s="43">
        <v>0</v>
      </c>
      <c r="P199" s="43">
        <v>962</v>
      </c>
      <c r="Q199" s="44">
        <f t="shared" si="17"/>
        <v>1806</v>
      </c>
      <c r="R199" s="42">
        <v>995</v>
      </c>
      <c r="S199" s="43">
        <v>0</v>
      </c>
      <c r="T199" s="43">
        <v>106</v>
      </c>
      <c r="U199" s="43">
        <v>1721</v>
      </c>
      <c r="V199" s="44">
        <f t="shared" si="14"/>
        <v>2822</v>
      </c>
      <c r="W199" s="42">
        <v>-78</v>
      </c>
      <c r="X199" s="48">
        <v>-65</v>
      </c>
      <c r="Y199" s="44">
        <f t="shared" si="15"/>
        <v>-143</v>
      </c>
      <c r="Z199" s="49">
        <v>2238</v>
      </c>
      <c r="AA199" s="43">
        <v>4649</v>
      </c>
      <c r="AB199" s="44">
        <v>4402</v>
      </c>
      <c r="AC199" s="43">
        <v>2411</v>
      </c>
      <c r="AD199" s="50">
        <v>-297</v>
      </c>
      <c r="AE199" s="51">
        <v>-71</v>
      </c>
      <c r="AF199" s="51">
        <v>-115</v>
      </c>
      <c r="AG199" s="51">
        <v>-267</v>
      </c>
      <c r="AH199" s="51">
        <v>-227</v>
      </c>
      <c r="AI199" s="52">
        <v>-39</v>
      </c>
    </row>
    <row r="200" spans="1:35" x14ac:dyDescent="0.25">
      <c r="A200" s="40">
        <v>239</v>
      </c>
      <c r="B200" s="41" t="s">
        <v>250</v>
      </c>
      <c r="C200" s="3" t="s">
        <v>112</v>
      </c>
      <c r="D200" s="42">
        <v>127538</v>
      </c>
      <c r="E200" s="43">
        <v>113619</v>
      </c>
      <c r="F200" s="44">
        <f t="shared" si="16"/>
        <v>241157</v>
      </c>
      <c r="G200" s="45">
        <v>6.1419000000000003E-4</v>
      </c>
      <c r="H200" s="46">
        <v>5.4715999999999999E-4</v>
      </c>
      <c r="I200" s="47">
        <f t="shared" si="12"/>
        <v>1.16135E-3</v>
      </c>
      <c r="J200" s="42">
        <v>1369</v>
      </c>
      <c r="K200" s="43">
        <v>1220</v>
      </c>
      <c r="L200" s="44">
        <f t="shared" si="13"/>
        <v>2589</v>
      </c>
      <c r="M200" s="42">
        <v>0</v>
      </c>
      <c r="N200" s="43">
        <v>349</v>
      </c>
      <c r="O200" s="43">
        <v>0</v>
      </c>
      <c r="P200" s="43">
        <v>509</v>
      </c>
      <c r="Q200" s="44">
        <f t="shared" si="17"/>
        <v>858</v>
      </c>
      <c r="R200" s="42">
        <v>411</v>
      </c>
      <c r="S200" s="43">
        <v>0</v>
      </c>
      <c r="T200" s="43">
        <v>44</v>
      </c>
      <c r="U200" s="43">
        <v>881</v>
      </c>
      <c r="V200" s="44">
        <f t="shared" si="14"/>
        <v>1336</v>
      </c>
      <c r="W200" s="42">
        <v>-32</v>
      </c>
      <c r="X200" s="48">
        <v>-32</v>
      </c>
      <c r="Y200" s="44">
        <f t="shared" si="15"/>
        <v>-64</v>
      </c>
      <c r="Z200" s="49">
        <v>925</v>
      </c>
      <c r="AA200" s="43">
        <v>1921</v>
      </c>
      <c r="AB200" s="44">
        <v>1819</v>
      </c>
      <c r="AC200" s="43">
        <v>996</v>
      </c>
      <c r="AD200" s="50">
        <v>-126</v>
      </c>
      <c r="AE200" s="51">
        <v>-35</v>
      </c>
      <c r="AF200" s="51">
        <v>-55</v>
      </c>
      <c r="AG200" s="51">
        <v>-129</v>
      </c>
      <c r="AH200" s="51">
        <v>-115</v>
      </c>
      <c r="AI200" s="52">
        <v>-18</v>
      </c>
    </row>
    <row r="201" spans="1:35" x14ac:dyDescent="0.25">
      <c r="A201" s="40">
        <v>240</v>
      </c>
      <c r="B201" s="41" t="s">
        <v>251</v>
      </c>
      <c r="C201" s="3" t="s">
        <v>112</v>
      </c>
      <c r="D201" s="42">
        <v>68574</v>
      </c>
      <c r="E201" s="43">
        <v>61090</v>
      </c>
      <c r="F201" s="44">
        <f t="shared" si="16"/>
        <v>129664</v>
      </c>
      <c r="G201" s="45">
        <v>3.3022999999999999E-4</v>
      </c>
      <c r="H201" s="46">
        <v>2.9419E-4</v>
      </c>
      <c r="I201" s="47">
        <f t="shared" si="12"/>
        <v>6.2441999999999999E-4</v>
      </c>
      <c r="J201" s="42">
        <v>736</v>
      </c>
      <c r="K201" s="43">
        <v>656</v>
      </c>
      <c r="L201" s="44">
        <f t="shared" si="13"/>
        <v>1392</v>
      </c>
      <c r="M201" s="42">
        <v>0</v>
      </c>
      <c r="N201" s="43">
        <v>187</v>
      </c>
      <c r="O201" s="43">
        <v>0</v>
      </c>
      <c r="P201" s="43">
        <v>232</v>
      </c>
      <c r="Q201" s="44">
        <f t="shared" si="17"/>
        <v>419</v>
      </c>
      <c r="R201" s="42">
        <v>221</v>
      </c>
      <c r="S201" s="43">
        <v>0</v>
      </c>
      <c r="T201" s="43">
        <v>24</v>
      </c>
      <c r="U201" s="43">
        <v>202</v>
      </c>
      <c r="V201" s="44">
        <f t="shared" si="14"/>
        <v>447</v>
      </c>
      <c r="W201" s="42">
        <v>-16</v>
      </c>
      <c r="X201" s="48">
        <v>18</v>
      </c>
      <c r="Y201" s="44">
        <f t="shared" si="15"/>
        <v>2</v>
      </c>
      <c r="Z201" s="49">
        <v>497</v>
      </c>
      <c r="AA201" s="43">
        <v>1033</v>
      </c>
      <c r="AB201" s="44">
        <v>978</v>
      </c>
      <c r="AC201" s="43">
        <v>536</v>
      </c>
      <c r="AD201" s="50">
        <v>-32</v>
      </c>
      <c r="AE201" s="51">
        <v>24</v>
      </c>
      <c r="AF201" s="51">
        <v>20</v>
      </c>
      <c r="AG201" s="51">
        <v>-19</v>
      </c>
      <c r="AH201" s="51">
        <v>-20</v>
      </c>
      <c r="AI201" s="52">
        <v>-1</v>
      </c>
    </row>
    <row r="202" spans="1:35" x14ac:dyDescent="0.25">
      <c r="A202" s="40">
        <v>246</v>
      </c>
      <c r="B202" s="41" t="s">
        <v>252</v>
      </c>
      <c r="C202" s="3" t="s">
        <v>112</v>
      </c>
      <c r="D202" s="42">
        <v>227654</v>
      </c>
      <c r="E202" s="43">
        <v>202809</v>
      </c>
      <c r="F202" s="44">
        <f t="shared" si="16"/>
        <v>430463</v>
      </c>
      <c r="G202" s="45">
        <v>1.09632E-3</v>
      </c>
      <c r="H202" s="46">
        <v>9.7667000000000001E-4</v>
      </c>
      <c r="I202" s="47">
        <f t="shared" si="12"/>
        <v>2.0729900000000002E-3</v>
      </c>
      <c r="J202" s="42">
        <v>2444</v>
      </c>
      <c r="K202" s="43">
        <v>2177</v>
      </c>
      <c r="L202" s="44">
        <f t="shared" si="13"/>
        <v>4621</v>
      </c>
      <c r="M202" s="42">
        <v>0</v>
      </c>
      <c r="N202" s="43">
        <v>622</v>
      </c>
      <c r="O202" s="43">
        <v>0</v>
      </c>
      <c r="P202" s="43">
        <v>724</v>
      </c>
      <c r="Q202" s="44">
        <f t="shared" si="17"/>
        <v>1346</v>
      </c>
      <c r="R202" s="42">
        <v>734</v>
      </c>
      <c r="S202" s="43">
        <v>0</v>
      </c>
      <c r="T202" s="43">
        <v>78</v>
      </c>
      <c r="U202" s="43">
        <v>1158</v>
      </c>
      <c r="V202" s="44">
        <f t="shared" si="14"/>
        <v>1970</v>
      </c>
      <c r="W202" s="42">
        <v>-56</v>
      </c>
      <c r="X202" s="48">
        <v>-31</v>
      </c>
      <c r="Y202" s="44">
        <f t="shared" si="15"/>
        <v>-87</v>
      </c>
      <c r="Z202" s="49">
        <v>1651</v>
      </c>
      <c r="AA202" s="43">
        <v>3429</v>
      </c>
      <c r="AB202" s="44">
        <v>3246</v>
      </c>
      <c r="AC202" s="43">
        <v>1778</v>
      </c>
      <c r="AD202" s="50">
        <v>-214</v>
      </c>
      <c r="AE202" s="51">
        <v>-45</v>
      </c>
      <c r="AF202" s="51">
        <v>-54</v>
      </c>
      <c r="AG202" s="51">
        <v>-145</v>
      </c>
      <c r="AH202" s="51">
        <v>-140</v>
      </c>
      <c r="AI202" s="52">
        <v>-26</v>
      </c>
    </row>
    <row r="203" spans="1:35" x14ac:dyDescent="0.25">
      <c r="A203" s="40">
        <v>247</v>
      </c>
      <c r="B203" s="41" t="s">
        <v>253</v>
      </c>
      <c r="C203" s="3" t="s">
        <v>112</v>
      </c>
      <c r="D203" s="42">
        <v>40298</v>
      </c>
      <c r="E203" s="43">
        <v>35900</v>
      </c>
      <c r="F203" s="44">
        <f t="shared" si="16"/>
        <v>76198</v>
      </c>
      <c r="G203" s="45">
        <v>1.9406E-4</v>
      </c>
      <c r="H203" s="46">
        <v>1.7288000000000001E-4</v>
      </c>
      <c r="I203" s="47">
        <f t="shared" si="12"/>
        <v>3.6694000000000001E-4</v>
      </c>
      <c r="J203" s="42">
        <v>433</v>
      </c>
      <c r="K203" s="43">
        <v>385</v>
      </c>
      <c r="L203" s="44">
        <f t="shared" si="13"/>
        <v>818</v>
      </c>
      <c r="M203" s="42">
        <v>0</v>
      </c>
      <c r="N203" s="43">
        <v>110</v>
      </c>
      <c r="O203" s="43">
        <v>0</v>
      </c>
      <c r="P203" s="43">
        <v>159</v>
      </c>
      <c r="Q203" s="44">
        <f t="shared" si="17"/>
        <v>269</v>
      </c>
      <c r="R203" s="42">
        <v>130</v>
      </c>
      <c r="S203" s="43">
        <v>0</v>
      </c>
      <c r="T203" s="43">
        <v>14</v>
      </c>
      <c r="U203" s="43">
        <v>194</v>
      </c>
      <c r="V203" s="44">
        <f t="shared" si="14"/>
        <v>338</v>
      </c>
      <c r="W203" s="42">
        <v>-10</v>
      </c>
      <c r="X203" s="48">
        <v>9</v>
      </c>
      <c r="Y203" s="44">
        <f t="shared" si="15"/>
        <v>-1</v>
      </c>
      <c r="Z203" s="49">
        <v>292</v>
      </c>
      <c r="AA203" s="43">
        <v>607</v>
      </c>
      <c r="AB203" s="44">
        <v>575</v>
      </c>
      <c r="AC203" s="43">
        <v>315</v>
      </c>
      <c r="AD203" s="50">
        <v>-29</v>
      </c>
      <c r="AE203" s="51">
        <v>-2</v>
      </c>
      <c r="AF203" s="51">
        <v>0</v>
      </c>
      <c r="AG203" s="51">
        <v>-17</v>
      </c>
      <c r="AH203" s="51">
        <v>-19</v>
      </c>
      <c r="AI203" s="52">
        <v>-2</v>
      </c>
    </row>
    <row r="204" spans="1:35" x14ac:dyDescent="0.25">
      <c r="A204" s="40">
        <v>258</v>
      </c>
      <c r="B204" s="41" t="s">
        <v>254</v>
      </c>
      <c r="C204" s="3" t="s">
        <v>112</v>
      </c>
      <c r="D204" s="42">
        <v>289899</v>
      </c>
      <c r="E204" s="43">
        <v>258261</v>
      </c>
      <c r="F204" s="44">
        <f t="shared" si="16"/>
        <v>548160</v>
      </c>
      <c r="G204" s="45">
        <v>1.3960699999999999E-3</v>
      </c>
      <c r="H204" s="46">
        <v>1.2437100000000001E-3</v>
      </c>
      <c r="I204" s="47">
        <f t="shared" si="12"/>
        <v>2.63978E-3</v>
      </c>
      <c r="J204" s="42">
        <v>3112</v>
      </c>
      <c r="K204" s="43">
        <v>2772</v>
      </c>
      <c r="L204" s="44">
        <f t="shared" si="13"/>
        <v>5884</v>
      </c>
      <c r="M204" s="42">
        <v>0</v>
      </c>
      <c r="N204" s="43">
        <v>793</v>
      </c>
      <c r="O204" s="43">
        <v>0</v>
      </c>
      <c r="P204" s="43">
        <v>1120</v>
      </c>
      <c r="Q204" s="44">
        <f t="shared" si="17"/>
        <v>1913</v>
      </c>
      <c r="R204" s="42">
        <v>934</v>
      </c>
      <c r="S204" s="43">
        <v>0</v>
      </c>
      <c r="T204" s="43">
        <v>100</v>
      </c>
      <c r="U204" s="43">
        <v>1239</v>
      </c>
      <c r="V204" s="44">
        <f t="shared" si="14"/>
        <v>2273</v>
      </c>
      <c r="W204" s="42">
        <v>-72</v>
      </c>
      <c r="X204" s="48">
        <v>81</v>
      </c>
      <c r="Y204" s="44">
        <f t="shared" si="15"/>
        <v>9</v>
      </c>
      <c r="Z204" s="49">
        <v>2102</v>
      </c>
      <c r="AA204" s="43">
        <v>4367</v>
      </c>
      <c r="AB204" s="44">
        <v>4134</v>
      </c>
      <c r="AC204" s="43">
        <v>2265</v>
      </c>
      <c r="AD204" s="50">
        <v>-132</v>
      </c>
      <c r="AE204" s="51">
        <v>73</v>
      </c>
      <c r="AF204" s="51">
        <v>4</v>
      </c>
      <c r="AG204" s="51">
        <v>-149</v>
      </c>
      <c r="AH204" s="51">
        <v>-151</v>
      </c>
      <c r="AI204" s="52">
        <v>-5</v>
      </c>
    </row>
    <row r="205" spans="1:35" x14ac:dyDescent="0.25">
      <c r="A205" s="40">
        <v>260</v>
      </c>
      <c r="B205" s="41" t="s">
        <v>255</v>
      </c>
      <c r="C205" s="3" t="s">
        <v>112</v>
      </c>
      <c r="D205" s="42">
        <v>102789</v>
      </c>
      <c r="E205" s="43">
        <v>91572</v>
      </c>
      <c r="F205" s="44">
        <f t="shared" si="16"/>
        <v>194361</v>
      </c>
      <c r="G205" s="45">
        <v>4.95E-4</v>
      </c>
      <c r="H205" s="46">
        <v>4.4098E-4</v>
      </c>
      <c r="I205" s="47">
        <f t="shared" ref="I205:I214" si="18">G205+H205</f>
        <v>9.3597999999999999E-4</v>
      </c>
      <c r="J205" s="42">
        <v>1103</v>
      </c>
      <c r="K205" s="43">
        <v>983</v>
      </c>
      <c r="L205" s="44">
        <f t="shared" ref="L205:L214" si="19">J205+K205</f>
        <v>2086</v>
      </c>
      <c r="M205" s="42">
        <v>0</v>
      </c>
      <c r="N205" s="43">
        <v>281</v>
      </c>
      <c r="O205" s="43">
        <v>0</v>
      </c>
      <c r="P205" s="43">
        <v>344</v>
      </c>
      <c r="Q205" s="44">
        <f t="shared" si="17"/>
        <v>625</v>
      </c>
      <c r="R205" s="42">
        <v>331</v>
      </c>
      <c r="S205" s="43">
        <v>0</v>
      </c>
      <c r="T205" s="43">
        <v>35</v>
      </c>
      <c r="U205" s="43">
        <v>522</v>
      </c>
      <c r="V205" s="44">
        <f t="shared" ref="V205:V214" si="20">R205+S205+T205+U205</f>
        <v>888</v>
      </c>
      <c r="W205" s="42">
        <v>-27</v>
      </c>
      <c r="X205" s="48">
        <v>-14</v>
      </c>
      <c r="Y205" s="44">
        <f t="shared" ref="Y205:Y214" si="21">W205+X205</f>
        <v>-41</v>
      </c>
      <c r="Z205" s="49">
        <v>745</v>
      </c>
      <c r="AA205" s="43">
        <v>1548</v>
      </c>
      <c r="AB205" s="44">
        <v>1466</v>
      </c>
      <c r="AC205" s="43">
        <v>803</v>
      </c>
      <c r="AD205" s="50">
        <v>-91</v>
      </c>
      <c r="AE205" s="51">
        <v>-13</v>
      </c>
      <c r="AF205" s="51">
        <v>-22</v>
      </c>
      <c r="AG205" s="51">
        <v>-77</v>
      </c>
      <c r="AH205" s="51">
        <v>-60</v>
      </c>
      <c r="AI205" s="52">
        <v>0</v>
      </c>
    </row>
    <row r="206" spans="1:35" x14ac:dyDescent="0.25">
      <c r="A206" s="40">
        <v>261</v>
      </c>
      <c r="B206" s="41" t="s">
        <v>256</v>
      </c>
      <c r="C206" s="3" t="s">
        <v>112</v>
      </c>
      <c r="D206" s="42">
        <v>117182</v>
      </c>
      <c r="E206" s="43">
        <v>104391</v>
      </c>
      <c r="F206" s="44">
        <f t="shared" ref="F206:F214" si="22">D206+E206</f>
        <v>221573</v>
      </c>
      <c r="G206" s="45">
        <v>5.6431999999999999E-4</v>
      </c>
      <c r="H206" s="46">
        <v>5.0272000000000001E-4</v>
      </c>
      <c r="I206" s="47">
        <f t="shared" si="18"/>
        <v>1.06704E-3</v>
      </c>
      <c r="J206" s="42">
        <v>1258</v>
      </c>
      <c r="K206" s="43">
        <v>1121</v>
      </c>
      <c r="L206" s="44">
        <f t="shared" si="19"/>
        <v>2379</v>
      </c>
      <c r="M206" s="42">
        <v>0</v>
      </c>
      <c r="N206" s="43">
        <v>320</v>
      </c>
      <c r="O206" s="43">
        <v>0</v>
      </c>
      <c r="P206" s="43">
        <v>387</v>
      </c>
      <c r="Q206" s="44">
        <f t="shared" ref="Q206:Q214" si="23">M206+N206+O206+P206</f>
        <v>707</v>
      </c>
      <c r="R206" s="42">
        <v>378</v>
      </c>
      <c r="S206" s="43">
        <v>0</v>
      </c>
      <c r="T206" s="43">
        <v>40</v>
      </c>
      <c r="U206" s="43">
        <v>391</v>
      </c>
      <c r="V206" s="44">
        <f t="shared" si="20"/>
        <v>809</v>
      </c>
      <c r="W206" s="42">
        <v>-29</v>
      </c>
      <c r="X206" s="48">
        <v>21</v>
      </c>
      <c r="Y206" s="44">
        <f t="shared" si="21"/>
        <v>-8</v>
      </c>
      <c r="Z206" s="49">
        <v>850</v>
      </c>
      <c r="AA206" s="43">
        <v>1765</v>
      </c>
      <c r="AB206" s="44">
        <v>1671</v>
      </c>
      <c r="AC206" s="43">
        <v>915</v>
      </c>
      <c r="AD206" s="50">
        <v>-62</v>
      </c>
      <c r="AE206" s="51">
        <v>32</v>
      </c>
      <c r="AF206" s="51">
        <v>11</v>
      </c>
      <c r="AG206" s="51">
        <v>-42</v>
      </c>
      <c r="AH206" s="51">
        <v>-41</v>
      </c>
      <c r="AI206" s="52">
        <v>0</v>
      </c>
    </row>
    <row r="207" spans="1:35" x14ac:dyDescent="0.25">
      <c r="A207" s="40">
        <v>870</v>
      </c>
      <c r="B207" s="41" t="s">
        <v>257</v>
      </c>
      <c r="C207" s="3" t="s">
        <v>112</v>
      </c>
      <c r="D207" s="42">
        <v>104932</v>
      </c>
      <c r="E207" s="43">
        <v>88741</v>
      </c>
      <c r="F207" s="44">
        <f t="shared" si="22"/>
        <v>193673</v>
      </c>
      <c r="G207" s="45">
        <v>5.0531999999999997E-4</v>
      </c>
      <c r="H207" s="46">
        <v>4.2735000000000001E-4</v>
      </c>
      <c r="I207" s="47">
        <f t="shared" si="18"/>
        <v>9.3267000000000003E-4</v>
      </c>
      <c r="J207" s="42">
        <v>1126</v>
      </c>
      <c r="K207" s="43">
        <v>953</v>
      </c>
      <c r="L207" s="44">
        <f t="shared" si="19"/>
        <v>2079</v>
      </c>
      <c r="M207" s="42">
        <v>0</v>
      </c>
      <c r="N207" s="43">
        <v>287</v>
      </c>
      <c r="O207" s="43">
        <v>0</v>
      </c>
      <c r="P207" s="43">
        <v>524</v>
      </c>
      <c r="Q207" s="44">
        <f t="shared" si="23"/>
        <v>811</v>
      </c>
      <c r="R207" s="42">
        <v>338</v>
      </c>
      <c r="S207" s="43">
        <v>0</v>
      </c>
      <c r="T207" s="43">
        <v>36</v>
      </c>
      <c r="U207" s="43">
        <v>272</v>
      </c>
      <c r="V207" s="44">
        <f t="shared" si="20"/>
        <v>646</v>
      </c>
      <c r="W207" s="42">
        <v>-27</v>
      </c>
      <c r="X207" s="48">
        <v>91</v>
      </c>
      <c r="Y207" s="44">
        <f t="shared" si="21"/>
        <v>64</v>
      </c>
      <c r="Z207" s="49">
        <v>761</v>
      </c>
      <c r="AA207" s="43">
        <v>1580</v>
      </c>
      <c r="AB207" s="44">
        <v>1496</v>
      </c>
      <c r="AC207" s="43">
        <v>820</v>
      </c>
      <c r="AD207" s="50">
        <v>17</v>
      </c>
      <c r="AE207" s="51">
        <v>77</v>
      </c>
      <c r="AF207" s="51">
        <v>50</v>
      </c>
      <c r="AG207" s="51">
        <v>0</v>
      </c>
      <c r="AH207" s="51">
        <v>-1</v>
      </c>
      <c r="AI207" s="52">
        <v>22</v>
      </c>
    </row>
    <row r="208" spans="1:35" x14ac:dyDescent="0.25">
      <c r="A208" s="70">
        <v>871</v>
      </c>
      <c r="B208" s="41" t="s">
        <v>258</v>
      </c>
      <c r="C208" s="3" t="s">
        <v>112</v>
      </c>
      <c r="D208" s="42">
        <v>31116</v>
      </c>
      <c r="E208" s="67">
        <v>26501</v>
      </c>
      <c r="F208" s="68">
        <f t="shared" si="22"/>
        <v>57617</v>
      </c>
      <c r="G208" s="45">
        <v>1.4985000000000001E-4</v>
      </c>
      <c r="H208" s="46">
        <v>1.2762E-4</v>
      </c>
      <c r="I208" s="47">
        <f t="shared" si="18"/>
        <v>2.7747000000000004E-4</v>
      </c>
      <c r="J208" s="42">
        <v>334</v>
      </c>
      <c r="K208" s="67">
        <v>284</v>
      </c>
      <c r="L208" s="68">
        <f t="shared" si="19"/>
        <v>618</v>
      </c>
      <c r="M208" s="42">
        <v>0</v>
      </c>
      <c r="N208" s="67">
        <v>85</v>
      </c>
      <c r="O208" s="67">
        <v>0</v>
      </c>
      <c r="P208" s="67">
        <v>63</v>
      </c>
      <c r="Q208" s="68">
        <f t="shared" si="23"/>
        <v>148</v>
      </c>
      <c r="R208" s="42">
        <v>100</v>
      </c>
      <c r="S208" s="67">
        <v>0</v>
      </c>
      <c r="T208" s="67">
        <v>11</v>
      </c>
      <c r="U208" s="67">
        <v>135</v>
      </c>
      <c r="V208" s="68">
        <f t="shared" si="20"/>
        <v>246</v>
      </c>
      <c r="W208" s="42">
        <v>-8</v>
      </c>
      <c r="X208" s="71">
        <v>0</v>
      </c>
      <c r="Y208" s="68">
        <f t="shared" si="21"/>
        <v>-8</v>
      </c>
      <c r="Z208" s="49">
        <v>226</v>
      </c>
      <c r="AA208" s="67">
        <v>469</v>
      </c>
      <c r="AB208" s="68">
        <v>444</v>
      </c>
      <c r="AC208" s="67">
        <v>243</v>
      </c>
      <c r="AD208" s="50">
        <v>-26</v>
      </c>
      <c r="AE208" s="69">
        <v>-11</v>
      </c>
      <c r="AF208" s="69">
        <v>-21</v>
      </c>
      <c r="AG208" s="69">
        <v>-25</v>
      </c>
      <c r="AH208" s="69">
        <v>-13</v>
      </c>
      <c r="AI208" s="52">
        <v>-2</v>
      </c>
    </row>
    <row r="209" spans="1:35" x14ac:dyDescent="0.25">
      <c r="A209" s="40">
        <v>872</v>
      </c>
      <c r="B209" s="41" t="s">
        <v>259</v>
      </c>
      <c r="C209" s="3" t="s">
        <v>112</v>
      </c>
      <c r="D209" s="42">
        <v>8424</v>
      </c>
      <c r="E209" s="43">
        <v>7476</v>
      </c>
      <c r="F209" s="44">
        <f t="shared" si="22"/>
        <v>15900</v>
      </c>
      <c r="G209" s="45">
        <v>4.057E-5</v>
      </c>
      <c r="H209" s="46">
        <v>3.6000000000000001E-5</v>
      </c>
      <c r="I209" s="47">
        <f t="shared" si="18"/>
        <v>7.6570000000000007E-5</v>
      </c>
      <c r="J209" s="42">
        <v>90</v>
      </c>
      <c r="K209" s="43">
        <v>80</v>
      </c>
      <c r="L209" s="44">
        <f t="shared" si="19"/>
        <v>170</v>
      </c>
      <c r="M209" s="42">
        <v>0</v>
      </c>
      <c r="N209" s="43">
        <v>23</v>
      </c>
      <c r="O209" s="43">
        <v>0</v>
      </c>
      <c r="P209" s="43">
        <v>115</v>
      </c>
      <c r="Q209" s="44">
        <f t="shared" si="23"/>
        <v>138</v>
      </c>
      <c r="R209" s="42">
        <v>27</v>
      </c>
      <c r="S209" s="43">
        <v>0</v>
      </c>
      <c r="T209" s="43">
        <v>3</v>
      </c>
      <c r="U209" s="43">
        <v>168</v>
      </c>
      <c r="V209" s="44">
        <f t="shared" si="20"/>
        <v>198</v>
      </c>
      <c r="W209" s="42">
        <v>-3</v>
      </c>
      <c r="X209" s="48">
        <v>7</v>
      </c>
      <c r="Y209" s="44">
        <f t="shared" si="21"/>
        <v>4</v>
      </c>
      <c r="Z209" s="49">
        <v>61</v>
      </c>
      <c r="AA209" s="67">
        <v>127</v>
      </c>
      <c r="AB209" s="68">
        <v>120</v>
      </c>
      <c r="AC209" s="67">
        <v>66</v>
      </c>
      <c r="AD209" s="50">
        <v>0</v>
      </c>
      <c r="AE209" s="69">
        <v>1</v>
      </c>
      <c r="AF209" s="69">
        <v>-8</v>
      </c>
      <c r="AG209" s="69">
        <v>-29</v>
      </c>
      <c r="AH209" s="69">
        <v>-22</v>
      </c>
      <c r="AI209" s="52">
        <v>-2</v>
      </c>
    </row>
    <row r="210" spans="1:35" x14ac:dyDescent="0.25">
      <c r="A210" s="40">
        <v>890</v>
      </c>
      <c r="B210" s="41" t="s">
        <v>260</v>
      </c>
      <c r="C210" s="3" t="s">
        <v>112</v>
      </c>
      <c r="D210" s="42">
        <v>62787</v>
      </c>
      <c r="E210" s="43">
        <v>54936</v>
      </c>
      <c r="F210" s="44">
        <f t="shared" si="22"/>
        <v>117723</v>
      </c>
      <c r="G210" s="45">
        <v>3.0236E-4</v>
      </c>
      <c r="H210" s="46">
        <v>2.6456E-4</v>
      </c>
      <c r="I210" s="47">
        <f t="shared" si="18"/>
        <v>5.6692000000000005E-4</v>
      </c>
      <c r="J210" s="42">
        <v>674</v>
      </c>
      <c r="K210" s="43">
        <v>590</v>
      </c>
      <c r="L210" s="44">
        <f t="shared" si="19"/>
        <v>1264</v>
      </c>
      <c r="M210" s="42">
        <v>0</v>
      </c>
      <c r="N210" s="43">
        <v>172</v>
      </c>
      <c r="O210" s="43">
        <v>0</v>
      </c>
      <c r="P210" s="43">
        <v>332</v>
      </c>
      <c r="Q210" s="44">
        <f t="shared" si="23"/>
        <v>504</v>
      </c>
      <c r="R210" s="42">
        <v>202</v>
      </c>
      <c r="S210" s="43">
        <v>0</v>
      </c>
      <c r="T210" s="43">
        <v>22</v>
      </c>
      <c r="U210" s="43">
        <v>8</v>
      </c>
      <c r="V210" s="44">
        <f t="shared" si="20"/>
        <v>232</v>
      </c>
      <c r="W210" s="42">
        <v>-16</v>
      </c>
      <c r="X210" s="48">
        <v>67</v>
      </c>
      <c r="Y210" s="44">
        <f t="shared" si="21"/>
        <v>51</v>
      </c>
      <c r="Z210" s="49">
        <v>455</v>
      </c>
      <c r="AA210" s="43">
        <v>946</v>
      </c>
      <c r="AB210" s="44">
        <v>895</v>
      </c>
      <c r="AC210" s="43">
        <v>490</v>
      </c>
      <c r="AD210" s="50">
        <v>27</v>
      </c>
      <c r="AE210" s="51">
        <v>78</v>
      </c>
      <c r="AF210" s="51">
        <v>73</v>
      </c>
      <c r="AG210" s="51">
        <v>47</v>
      </c>
      <c r="AH210" s="51">
        <v>31</v>
      </c>
      <c r="AI210" s="52">
        <v>16</v>
      </c>
    </row>
    <row r="211" spans="1:35" x14ac:dyDescent="0.25">
      <c r="A211" s="40">
        <v>891</v>
      </c>
      <c r="B211" s="41" t="s">
        <v>261</v>
      </c>
      <c r="C211" s="3" t="s">
        <v>112</v>
      </c>
      <c r="D211" s="42">
        <v>14731</v>
      </c>
      <c r="E211" s="43">
        <v>12282</v>
      </c>
      <c r="F211" s="44">
        <f t="shared" si="22"/>
        <v>27013</v>
      </c>
      <c r="G211" s="45">
        <v>7.0939999999999995E-5</v>
      </c>
      <c r="H211" s="46">
        <v>5.9150000000000001E-5</v>
      </c>
      <c r="I211" s="47">
        <f t="shared" si="18"/>
        <v>1.3009E-4</v>
      </c>
      <c r="J211" s="42">
        <v>158</v>
      </c>
      <c r="K211" s="43">
        <v>132</v>
      </c>
      <c r="L211" s="44">
        <f t="shared" si="19"/>
        <v>290</v>
      </c>
      <c r="M211" s="42">
        <v>0</v>
      </c>
      <c r="N211" s="43">
        <v>40</v>
      </c>
      <c r="O211" s="43">
        <v>0</v>
      </c>
      <c r="P211" s="43">
        <v>99</v>
      </c>
      <c r="Q211" s="44">
        <f t="shared" si="23"/>
        <v>139</v>
      </c>
      <c r="R211" s="42">
        <v>47</v>
      </c>
      <c r="S211" s="43">
        <v>0</v>
      </c>
      <c r="T211" s="43">
        <v>5</v>
      </c>
      <c r="U211" s="43">
        <v>93</v>
      </c>
      <c r="V211" s="44">
        <f t="shared" si="20"/>
        <v>145</v>
      </c>
      <c r="W211" s="42">
        <v>-4</v>
      </c>
      <c r="X211" s="48">
        <v>-12</v>
      </c>
      <c r="Y211" s="44">
        <f t="shared" si="21"/>
        <v>-16</v>
      </c>
      <c r="Z211" s="49">
        <v>107</v>
      </c>
      <c r="AA211" s="43">
        <v>222</v>
      </c>
      <c r="AB211" s="44">
        <v>210</v>
      </c>
      <c r="AC211" s="43">
        <v>115</v>
      </c>
      <c r="AD211" s="50">
        <v>-17</v>
      </c>
      <c r="AE211" s="51">
        <v>4</v>
      </c>
      <c r="AF211" s="51">
        <v>12</v>
      </c>
      <c r="AG211" s="51">
        <v>-1</v>
      </c>
      <c r="AH211" s="51">
        <v>-7</v>
      </c>
      <c r="AI211" s="52">
        <v>3</v>
      </c>
    </row>
    <row r="212" spans="1:35" x14ac:dyDescent="0.25">
      <c r="A212" s="40">
        <v>892</v>
      </c>
      <c r="B212" s="41" t="s">
        <v>262</v>
      </c>
      <c r="C212" s="3" t="s">
        <v>112</v>
      </c>
      <c r="D212" s="42">
        <v>6446</v>
      </c>
      <c r="E212" s="43">
        <v>5742</v>
      </c>
      <c r="F212" s="44">
        <f t="shared" si="22"/>
        <v>12188</v>
      </c>
      <c r="G212" s="45">
        <v>3.1040000000000001E-5</v>
      </c>
      <c r="H212" s="46">
        <v>2.7650000000000001E-5</v>
      </c>
      <c r="I212" s="47">
        <f t="shared" si="18"/>
        <v>5.8690000000000002E-5</v>
      </c>
      <c r="J212" s="42">
        <v>69</v>
      </c>
      <c r="K212" s="43">
        <v>62</v>
      </c>
      <c r="L212" s="44">
        <f t="shared" si="19"/>
        <v>131</v>
      </c>
      <c r="M212" s="42">
        <v>0</v>
      </c>
      <c r="N212" s="43">
        <v>18</v>
      </c>
      <c r="O212" s="43">
        <v>0</v>
      </c>
      <c r="P212" s="43">
        <v>119</v>
      </c>
      <c r="Q212" s="44">
        <f t="shared" si="23"/>
        <v>137</v>
      </c>
      <c r="R212" s="42">
        <v>21</v>
      </c>
      <c r="S212" s="43">
        <v>0</v>
      </c>
      <c r="T212" s="43">
        <v>2</v>
      </c>
      <c r="U212" s="43">
        <v>303</v>
      </c>
      <c r="V212" s="44">
        <f t="shared" si="20"/>
        <v>326</v>
      </c>
      <c r="W212" s="42">
        <v>-3</v>
      </c>
      <c r="X212" s="48">
        <v>-41</v>
      </c>
      <c r="Y212" s="44">
        <f t="shared" si="21"/>
        <v>-44</v>
      </c>
      <c r="Z212" s="49">
        <v>47</v>
      </c>
      <c r="AA212" s="43">
        <v>97</v>
      </c>
      <c r="AB212" s="44">
        <v>92</v>
      </c>
      <c r="AC212" s="43">
        <v>50</v>
      </c>
      <c r="AD212" s="50">
        <v>-35</v>
      </c>
      <c r="AE212" s="51">
        <v>-16</v>
      </c>
      <c r="AF212" s="51">
        <v>-58</v>
      </c>
      <c r="AG212" s="51">
        <v>-52</v>
      </c>
      <c r="AH212" s="51">
        <v>-31</v>
      </c>
      <c r="AI212" s="52">
        <v>3</v>
      </c>
    </row>
    <row r="213" spans="1:35" x14ac:dyDescent="0.25">
      <c r="A213" s="40">
        <v>894</v>
      </c>
      <c r="B213" s="41" t="s">
        <v>263</v>
      </c>
      <c r="C213" s="3" t="s">
        <v>112</v>
      </c>
      <c r="D213" s="42">
        <v>109177</v>
      </c>
      <c r="E213" s="43">
        <v>94613</v>
      </c>
      <c r="F213" s="44">
        <f t="shared" si="22"/>
        <v>203790</v>
      </c>
      <c r="G213" s="45">
        <v>5.2576999999999995E-4</v>
      </c>
      <c r="H213" s="46">
        <v>4.5563E-4</v>
      </c>
      <c r="I213" s="47">
        <f t="shared" si="18"/>
        <v>9.8139999999999989E-4</v>
      </c>
      <c r="J213" s="42">
        <v>1172</v>
      </c>
      <c r="K213" s="43">
        <v>1016</v>
      </c>
      <c r="L213" s="44">
        <f t="shared" si="19"/>
        <v>2188</v>
      </c>
      <c r="M213" s="42">
        <v>0</v>
      </c>
      <c r="N213" s="43">
        <v>298</v>
      </c>
      <c r="O213" s="43">
        <v>0</v>
      </c>
      <c r="P213" s="43">
        <v>388</v>
      </c>
      <c r="Q213" s="44">
        <f t="shared" si="23"/>
        <v>686</v>
      </c>
      <c r="R213" s="42">
        <v>352</v>
      </c>
      <c r="S213" s="43">
        <v>0</v>
      </c>
      <c r="T213" s="43">
        <v>38</v>
      </c>
      <c r="U213" s="43">
        <v>234</v>
      </c>
      <c r="V213" s="44">
        <f t="shared" si="20"/>
        <v>624</v>
      </c>
      <c r="W213" s="42">
        <v>-27</v>
      </c>
      <c r="X213" s="48">
        <v>62</v>
      </c>
      <c r="Y213" s="44">
        <f t="shared" si="21"/>
        <v>35</v>
      </c>
      <c r="Z213" s="49">
        <v>792</v>
      </c>
      <c r="AA213" s="43">
        <v>1644</v>
      </c>
      <c r="AB213" s="44">
        <v>1557</v>
      </c>
      <c r="AC213" s="43">
        <v>853</v>
      </c>
      <c r="AD213" s="50">
        <v>-24</v>
      </c>
      <c r="AE213" s="51">
        <v>46</v>
      </c>
      <c r="AF213" s="51">
        <v>38</v>
      </c>
      <c r="AG213" s="51">
        <v>5</v>
      </c>
      <c r="AH213" s="51">
        <v>-8</v>
      </c>
      <c r="AI213" s="52">
        <v>5</v>
      </c>
    </row>
    <row r="214" spans="1:35" x14ac:dyDescent="0.25">
      <c r="A214" s="53">
        <v>895</v>
      </c>
      <c r="B214" s="54" t="s">
        <v>264</v>
      </c>
      <c r="C214" s="55" t="s">
        <v>112</v>
      </c>
      <c r="D214" s="56">
        <v>75961</v>
      </c>
      <c r="E214" s="57">
        <v>65913</v>
      </c>
      <c r="F214" s="58">
        <f t="shared" si="22"/>
        <v>141874</v>
      </c>
      <c r="G214" s="59">
        <v>3.6581E-4</v>
      </c>
      <c r="H214" s="60">
        <v>3.1742000000000001E-4</v>
      </c>
      <c r="I214" s="61">
        <f t="shared" si="18"/>
        <v>6.8322999999999995E-4</v>
      </c>
      <c r="J214" s="56">
        <v>815</v>
      </c>
      <c r="K214" s="57">
        <v>708</v>
      </c>
      <c r="L214" s="58">
        <f t="shared" si="19"/>
        <v>1523</v>
      </c>
      <c r="M214" s="56">
        <v>0</v>
      </c>
      <c r="N214" s="57">
        <v>208</v>
      </c>
      <c r="O214" s="57">
        <v>0</v>
      </c>
      <c r="P214" s="57">
        <v>265</v>
      </c>
      <c r="Q214" s="58">
        <f t="shared" si="23"/>
        <v>473</v>
      </c>
      <c r="R214" s="56">
        <v>245</v>
      </c>
      <c r="S214" s="57">
        <v>0</v>
      </c>
      <c r="T214" s="57">
        <v>26</v>
      </c>
      <c r="U214" s="57">
        <v>69</v>
      </c>
      <c r="V214" s="58">
        <f t="shared" si="20"/>
        <v>340</v>
      </c>
      <c r="W214" s="56">
        <v>-20</v>
      </c>
      <c r="X214" s="62">
        <v>59</v>
      </c>
      <c r="Y214" s="58">
        <f t="shared" si="21"/>
        <v>39</v>
      </c>
      <c r="Z214" s="63">
        <v>551</v>
      </c>
      <c r="AA214" s="57">
        <v>1144</v>
      </c>
      <c r="AB214" s="58">
        <v>1083</v>
      </c>
      <c r="AC214" s="57">
        <v>593</v>
      </c>
      <c r="AD214" s="64">
        <v>-2</v>
      </c>
      <c r="AE214" s="65">
        <v>56</v>
      </c>
      <c r="AF214" s="65">
        <v>36</v>
      </c>
      <c r="AG214" s="65">
        <v>18</v>
      </c>
      <c r="AH214" s="65">
        <v>16</v>
      </c>
      <c r="AI214" s="66">
        <v>9</v>
      </c>
    </row>
  </sheetData>
  <mergeCells count="12">
    <mergeCell ref="D11:F11"/>
    <mergeCell ref="G11:I11"/>
    <mergeCell ref="J2:L2"/>
    <mergeCell ref="M2:Q2"/>
    <mergeCell ref="R2:V2"/>
    <mergeCell ref="D1:I1"/>
    <mergeCell ref="J1:Y1"/>
    <mergeCell ref="Z1:AI1"/>
    <mergeCell ref="W2:Y2"/>
    <mergeCell ref="Z6:AC7"/>
    <mergeCell ref="AD6:AI6"/>
    <mergeCell ref="AD7:AI7"/>
  </mergeCells>
  <conditionalFormatting sqref="A13:AI214">
    <cfRule type="expression" dxfId="0" priority="1">
      <formula>MOD(ROW(),2)=0</formula>
    </cfRule>
  </conditionalFormatting>
  <pageMargins left="0.7" right="0.7" top="0.75" bottom="0.75" header="0.3" footer="0.3"/>
  <customProperties>
    <customPr name="OrphanNamesChecke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TRS GASB 75 Medical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McMurry, Travis (APA)</dc:creator>
  <cp:lastModifiedBy>Mark Whelan (TRS)</cp:lastModifiedBy>
  <dcterms:created xsi:type="dcterms:W3CDTF">2025-05-23T17:22:51Z</dcterms:created>
  <dcterms:modified xsi:type="dcterms:W3CDTF">2025-07-16T17:19:38Z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20</vt:i4>
  </property>
  <property fmtid="{D5CDD505-2E9C-101B-9397-08002B2CF9AE}" pid="3" name="tabName">
    <vt:lpwstr>Proportionate Share Schedules for Audit Committee</vt:lpwstr>
  </property>
  <property fmtid="{D5CDD505-2E9C-101B-9397-08002B2CF9AE}" pid="4" name="tabIndex">
    <vt:lpwstr>B08k</vt:lpwstr>
  </property>
  <property fmtid="{D5CDD505-2E9C-101B-9397-08002B2CF9AE}" pid="5" name="workpaperIndex">
    <vt:lpwstr>B08k.02</vt:lpwstr>
  </property>
</Properties>
</file>